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https://wdparishcouncil-my.sharepoint.com/personal/clerk_wdparishcouncil_onmicrosoft_com/Documents/West Dean PC/2. Finance/Accounts/Accounts 2023 - 24/"/>
    </mc:Choice>
  </mc:AlternateContent>
  <xr:revisionPtr revIDLastSave="882" documentId="13_ncr:1_{1610F0CA-64BF-4F58-9F3F-0B377091825B}" xr6:coauthVersionLast="47" xr6:coauthVersionMax="47" xr10:uidLastSave="{01D306BC-1FEF-46B5-97C3-E82F36B40E11}"/>
  <bookViews>
    <workbookView xWindow="-110" yWindow="-110" windowWidth="19420" windowHeight="10300" xr2:uid="{00000000-000D-0000-FFFF-FFFF00000000}"/>
  </bookViews>
  <sheets>
    <sheet name="Expenditure" sheetId="1" r:id="rId1"/>
    <sheet name="Receipts" sheetId="2" r:id="rId2"/>
    <sheet name="Sheet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5" i="1" l="1"/>
  <c r="F60" i="1"/>
  <c r="O18" i="2"/>
  <c r="J18" i="2"/>
  <c r="AJ26" i="1"/>
  <c r="AJ35" i="1" s="1"/>
  <c r="AI26" i="1"/>
  <c r="AI35" i="1" s="1"/>
  <c r="AG26" i="1"/>
  <c r="AG35" i="1" s="1"/>
  <c r="AE26" i="1"/>
  <c r="AE35" i="1" s="1"/>
  <c r="AD26" i="1"/>
  <c r="AD35" i="1" s="1"/>
  <c r="AC26" i="1"/>
  <c r="AC35" i="1" s="1"/>
  <c r="AB26" i="1"/>
  <c r="AB35" i="1" s="1"/>
  <c r="Z26" i="1"/>
  <c r="Z35" i="1" s="1"/>
  <c r="Y26" i="1"/>
  <c r="Y35" i="1" s="1"/>
  <c r="X26" i="1"/>
  <c r="X35" i="1" s="1"/>
  <c r="W26" i="1"/>
  <c r="W35" i="1" s="1"/>
  <c r="V26" i="1"/>
  <c r="V35" i="1" s="1"/>
  <c r="S26" i="1"/>
  <c r="S35" i="1" s="1"/>
  <c r="R26" i="1"/>
  <c r="R35" i="1" s="1"/>
  <c r="Q26" i="1"/>
  <c r="Q35" i="1" s="1"/>
  <c r="P26" i="1"/>
  <c r="P35" i="1" s="1"/>
  <c r="N26" i="1"/>
  <c r="N35" i="1" s="1"/>
  <c r="M26" i="1"/>
  <c r="M35" i="1" s="1"/>
  <c r="L26" i="1"/>
  <c r="L35" i="1" s="1"/>
  <c r="AK16" i="1"/>
  <c r="AK26" i="1" s="1"/>
  <c r="AK35" i="1" s="1"/>
  <c r="AH16" i="1"/>
  <c r="AH26" i="1" s="1"/>
  <c r="AH35" i="1" s="1"/>
  <c r="AF16" i="1"/>
  <c r="AF26" i="1" s="1"/>
  <c r="AF35" i="1" s="1"/>
  <c r="AA16" i="1"/>
  <c r="AA26" i="1" s="1"/>
  <c r="AA35" i="1" s="1"/>
  <c r="U16" i="1"/>
  <c r="U26" i="1" s="1"/>
  <c r="U35" i="1" s="1"/>
  <c r="T16" i="1"/>
  <c r="T26" i="1" s="1"/>
  <c r="T35" i="1" s="1"/>
  <c r="O16" i="1"/>
  <c r="O26" i="1" s="1"/>
  <c r="O35" i="1" s="1"/>
  <c r="K16" i="1"/>
  <c r="K26" i="1" s="1"/>
  <c r="K35" i="1" s="1"/>
  <c r="J16" i="1"/>
  <c r="J26" i="1" s="1"/>
  <c r="J35" i="1" s="1"/>
  <c r="H16" i="1"/>
  <c r="H26" i="1" s="1"/>
  <c r="H35" i="1" s="1"/>
  <c r="H45" i="1" s="1"/>
  <c r="G16" i="1"/>
  <c r="G26" i="1" s="1"/>
  <c r="G35" i="1" s="1"/>
  <c r="F16" i="1"/>
  <c r="F26" i="1" s="1"/>
  <c r="K18" i="2"/>
  <c r="F35" i="1" l="1"/>
  <c r="AL35" i="1"/>
  <c r="AL26" i="1"/>
  <c r="AL16" i="1"/>
  <c r="I18" i="2"/>
  <c r="N18" i="2"/>
  <c r="M18" i="2"/>
  <c r="G18" i="2"/>
  <c r="F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tc={285A50A7-06CD-4136-96A0-F2AA5D4CAC71}</author>
  </authors>
  <commentList>
    <comment ref="J48" authorId="0" shapeId="0" xr:uid="{285A50A7-06CD-4136-96A0-F2AA5D4CAC71}">
      <text>
        <t>[Threaded comment]
Your version of Excel allows you to read this threaded comment; however, any edits to it will get removed if the file is opened in a newer version of Excel. Learn more: https://go.microsoft.com/fwlink/?linkid=870924
Comment:
    An overpayment was made by Cllr Corbett who paid the Gross amount and not the NET amount. C Kennett reimburse £51 which was the tax amount. Correct amount should have been £257.74 with 51.40 tax</t>
      </text>
    </comment>
  </commentList>
</comments>
</file>

<file path=xl/sharedStrings.xml><?xml version="1.0" encoding="utf-8"?>
<sst xmlns="http://schemas.openxmlformats.org/spreadsheetml/2006/main" count="204" uniqueCount="117">
  <si>
    <t>Date</t>
  </si>
  <si>
    <t>Payee</t>
  </si>
  <si>
    <t>Description</t>
  </si>
  <si>
    <t>Gross</t>
  </si>
  <si>
    <t>VAT</t>
  </si>
  <si>
    <t>Net</t>
  </si>
  <si>
    <t>Bank Statement</t>
  </si>
  <si>
    <t>Clerk's Salary</t>
  </si>
  <si>
    <t>Clerk's Home as Office</t>
  </si>
  <si>
    <t>Clerk's Expenses/Travel</t>
  </si>
  <si>
    <t>Stationery</t>
  </si>
  <si>
    <t>Postage</t>
  </si>
  <si>
    <t>Publicity</t>
  </si>
  <si>
    <t>Grants incl. S. 137</t>
  </si>
  <si>
    <t>Audit Fees</t>
  </si>
  <si>
    <t>Elections</t>
  </si>
  <si>
    <t>Insurance</t>
  </si>
  <si>
    <t>Room Hire</t>
  </si>
  <si>
    <t>Traffic Group</t>
  </si>
  <si>
    <t>Cemetery</t>
  </si>
  <si>
    <t>Churchyard</t>
  </si>
  <si>
    <t>Table Tombs</t>
  </si>
  <si>
    <t>Street Lights</t>
  </si>
  <si>
    <t>Noticeboard</t>
  </si>
  <si>
    <t>Bin emptying</t>
  </si>
  <si>
    <t>Salt Bins</t>
  </si>
  <si>
    <t>Subscriptions</t>
  </si>
  <si>
    <t>Events</t>
  </si>
  <si>
    <t>Ref No</t>
  </si>
  <si>
    <t>Precept</t>
  </si>
  <si>
    <t>Council Tax Support Grant</t>
  </si>
  <si>
    <t>Cemetery Income</t>
  </si>
  <si>
    <t>Interest Income</t>
  </si>
  <si>
    <t>Grants</t>
  </si>
  <si>
    <t>Insurance Claim</t>
  </si>
  <si>
    <t>Misc. Income</t>
  </si>
  <si>
    <t>VAT reclaim</t>
  </si>
  <si>
    <t>NET TOTAL</t>
  </si>
  <si>
    <t>Training</t>
  </si>
  <si>
    <t>Computer &amp; Website Costs</t>
  </si>
  <si>
    <t>Overtime Hours</t>
  </si>
  <si>
    <t>Date of Payment</t>
  </si>
  <si>
    <t>File Number</t>
  </si>
  <si>
    <t>Payment Method</t>
  </si>
  <si>
    <t>Payroll</t>
  </si>
  <si>
    <t>Data Protection</t>
  </si>
  <si>
    <t>CDC</t>
  </si>
  <si>
    <t>General Village Maintenance</t>
  </si>
  <si>
    <t>TOTAL</t>
  </si>
  <si>
    <t>Microsoft</t>
  </si>
  <si>
    <t>Receipt Number</t>
  </si>
  <si>
    <t>Bin Emptying 2022 - 23</t>
  </si>
  <si>
    <t>BACS</t>
  </si>
  <si>
    <t>365 subscription</t>
  </si>
  <si>
    <t>WSALC</t>
  </si>
  <si>
    <t>WSALC/NALC Subs</t>
  </si>
  <si>
    <t>N00084</t>
  </si>
  <si>
    <t>1st half of Precept</t>
  </si>
  <si>
    <t>HL O'Callaghan</t>
  </si>
  <si>
    <t>Clerk Salary April</t>
  </si>
  <si>
    <t>HMRC</t>
  </si>
  <si>
    <t>PAYE April</t>
  </si>
  <si>
    <t>Chi Payroll</t>
  </si>
  <si>
    <t>Payroll April</t>
  </si>
  <si>
    <t>Helen Court</t>
  </si>
  <si>
    <t>Coronation Expenses</t>
  </si>
  <si>
    <t>Keith Goacher</t>
  </si>
  <si>
    <t>Grass Cutting - Cemetery</t>
  </si>
  <si>
    <t>Clerk Salary May</t>
  </si>
  <si>
    <t>PAYE May</t>
  </si>
  <si>
    <t>Payroll May</t>
  </si>
  <si>
    <t>CEN0203565</t>
  </si>
  <si>
    <t>Coronation grant</t>
  </si>
  <si>
    <t>Sterling Pub Company</t>
  </si>
  <si>
    <t>Music for Coronation Event</t>
  </si>
  <si>
    <t>Mulberry &amp; Co</t>
  </si>
  <si>
    <t>Internal Audit</t>
  </si>
  <si>
    <t>Wendy Goacher</t>
  </si>
  <si>
    <t>Grass Cutting Part 1 - Church</t>
  </si>
  <si>
    <t>Clerk Expenses</t>
  </si>
  <si>
    <t>WSCC</t>
  </si>
  <si>
    <t>Street Lighting</t>
  </si>
  <si>
    <t>Clerk Salary June</t>
  </si>
  <si>
    <t>PAYE June</t>
  </si>
  <si>
    <t>Payroll June</t>
  </si>
  <si>
    <t>Clerk WFH and mileage expenses</t>
  </si>
  <si>
    <t>Santander</t>
  </si>
  <si>
    <t>Interest</t>
  </si>
  <si>
    <t>Operation Watershed</t>
  </si>
  <si>
    <t>G Dodge</t>
  </si>
  <si>
    <t>Right of Burial Payment</t>
  </si>
  <si>
    <t>Reimbursement of leaving dinner expenses for Ian Odin</t>
  </si>
  <si>
    <t>Employee Tax Contribution</t>
  </si>
  <si>
    <t>Steve Corbett</t>
  </si>
  <si>
    <t>Reimbursement of leaving gift - Ian Odin</t>
  </si>
  <si>
    <t>Clerk Salary July</t>
  </si>
  <si>
    <t>PAYE July</t>
  </si>
  <si>
    <t>Grass cutting St Andrew's Church</t>
  </si>
  <si>
    <t>Barclays 2023/24</t>
  </si>
  <si>
    <t>Salary Aug 23</t>
  </si>
  <si>
    <t>C Kennett</t>
  </si>
  <si>
    <t>Gallagher</t>
  </si>
  <si>
    <t>Hiscox Insurance Company Ltd</t>
  </si>
  <si>
    <t>August 23 MS 365</t>
  </si>
  <si>
    <t>C Kennett expenses</t>
  </si>
  <si>
    <t>Salary and WFH Sept 23</t>
  </si>
  <si>
    <t xml:space="preserve">Opening balance: </t>
  </si>
  <si>
    <t>2nd Precept Payment</t>
  </si>
  <si>
    <t>PAYE Sept 23</t>
  </si>
  <si>
    <t>PAYE Aug 23</t>
  </si>
  <si>
    <t>Payroll services Sept 23</t>
  </si>
  <si>
    <t>Payroll service July 23</t>
  </si>
  <si>
    <t>Payroll services August 23</t>
  </si>
  <si>
    <t>Currys</t>
  </si>
  <si>
    <t>Viking</t>
  </si>
  <si>
    <t>Printer Cannon Maxify MB2150</t>
  </si>
  <si>
    <t>Stationary (ink, paper, pens)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</si>
</sst>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0"/>
      <name val="Arial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14" fontId="4" fillId="0" borderId="0" xfId="0" applyNumberFormat="1" applyFont="1"/>
    <xf numFmtId="15" fontId="0" fillId="0" borderId="1" xfId="0" applyNumberFormat="1" applyBorder="1"/>
    <xf numFmtId="14" fontId="3" fillId="0" borderId="0" xfId="0" applyNumberFormat="1" applyFont="1"/>
    <xf numFmtId="0" fontId="5" fillId="0" borderId="0" xfId="0" applyFont="1"/>
    <xf numFmtId="0" fontId="6" fillId="0" borderId="0" xfId="0" applyFont="1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3" fillId="3" borderId="0" xfId="0" applyFont="1" applyFill="1"/>
    <xf numFmtId="0" fontId="4" fillId="3" borderId="0" xfId="0" applyFont="1" applyFill="1"/>
    <xf numFmtId="14" fontId="5" fillId="0" borderId="0" xfId="0" applyNumberFormat="1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4" fontId="3" fillId="0" borderId="1" xfId="0" applyNumberFormat="1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7" fillId="0" borderId="0" xfId="0" applyFont="1"/>
    <xf numFmtId="14" fontId="7" fillId="0" borderId="0" xfId="0" applyNumberFormat="1" applyFont="1"/>
    <xf numFmtId="0" fontId="8" fillId="0" borderId="0" xfId="0" applyFont="1"/>
    <xf numFmtId="14" fontId="8" fillId="0" borderId="0" xfId="0" applyNumberFormat="1" applyFont="1"/>
    <xf numFmtId="0" fontId="3" fillId="0" borderId="1" xfId="0" applyFont="1" applyBorder="1" applyAlignment="1">
      <alignment wrapText="1"/>
    </xf>
    <xf numFmtId="15" fontId="3" fillId="0" borderId="1" xfId="0" applyNumberFormat="1" applyFont="1" applyBorder="1"/>
    <xf numFmtId="3" fontId="3" fillId="0" borderId="1" xfId="0" applyNumberFormat="1" applyFont="1" applyBorder="1"/>
    <xf numFmtId="0" fontId="6" fillId="0" borderId="1" xfId="0" applyFont="1" applyBorder="1"/>
    <xf numFmtId="0" fontId="8" fillId="4" borderId="0" xfId="0" applyFont="1" applyFill="1"/>
    <xf numFmtId="0" fontId="7" fillId="4" borderId="0" xfId="0" applyFont="1" applyFill="1"/>
    <xf numFmtId="8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annah-Louise O'Callaghan" id="{6F200DBD-8612-4807-84E9-91A8014E64E3}" userId="S::Clerk@WDparishcouncil.onmicrosoft.com::5c1b475b-da39-49f4-93b4-dd70045d324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48" dT="2023-09-21T09:40:13.88" personId="{6F200DBD-8612-4807-84E9-91A8014E64E3}" id="{285A50A7-06CD-4136-96A0-F2AA5D4CAC71}">
    <text>An overpayment was made by Cllr Corbett who paid the Gross amount and not the NET amount. C Kennett reimburse £51 which was the tax amount. Correct amount should have been £257.74 with 51.40 tax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</sheetPr>
  <dimension ref="A1:AL274"/>
  <sheetViews>
    <sheetView tabSelected="1" zoomScaleNormal="100" workbookViewId="0">
      <pane ySplit="1" topLeftCell="A48" activePane="bottomLeft" state="frozen"/>
      <selection pane="bottomLeft" activeCell="G45" sqref="G45"/>
    </sheetView>
  </sheetViews>
  <sheetFormatPr defaultRowHeight="14.5" x14ac:dyDescent="0.35"/>
  <cols>
    <col min="1" max="1" width="5.7265625" customWidth="1"/>
    <col min="2" max="2" width="10.7265625" style="6"/>
    <col min="3" max="3" width="10.81640625"/>
    <col min="4" max="4" width="14.7265625" style="6"/>
    <col min="5" max="5" width="24.36328125"/>
    <col min="6" max="6" width="9.1796875" style="14" customWidth="1"/>
    <col min="7" max="9" width="9.1796875" customWidth="1"/>
    <col min="10" max="11" width="12.7265625" customWidth="1"/>
    <col min="12" max="12" width="21.1796875" customWidth="1"/>
    <col min="13" max="19" width="9.1796875" customWidth="1"/>
    <col min="20" max="20" width="9.36328125"/>
    <col min="22" max="22" width="9.36328125"/>
    <col min="24" max="24" width="9.26953125"/>
    <col min="27" max="27" width="9.54296875"/>
    <col min="28" max="28" width="9.36328125"/>
    <col min="30" max="30" width="9.36328125"/>
    <col min="32" max="32" width="9.36328125"/>
    <col min="34" max="34" width="9.36328125"/>
    <col min="36" max="36" width="11.54296875"/>
    <col min="37" max="37" width="10.81640625"/>
    <col min="38" max="38" width="10.54296875" style="10"/>
  </cols>
  <sheetData>
    <row r="1" spans="1:38" s="5" customFormat="1" x14ac:dyDescent="0.35">
      <c r="A1" s="5" t="s">
        <v>42</v>
      </c>
      <c r="B1" s="5" t="s">
        <v>41</v>
      </c>
      <c r="C1" s="5" t="s">
        <v>43</v>
      </c>
      <c r="D1" s="5" t="s">
        <v>1</v>
      </c>
      <c r="E1" s="5" t="s">
        <v>2</v>
      </c>
      <c r="F1" s="12" t="s">
        <v>3</v>
      </c>
      <c r="G1" s="5" t="s">
        <v>4</v>
      </c>
      <c r="H1" s="5" t="s">
        <v>5</v>
      </c>
      <c r="J1" s="5" t="s">
        <v>7</v>
      </c>
      <c r="K1" s="5" t="s">
        <v>92</v>
      </c>
      <c r="L1" s="5" t="s">
        <v>8</v>
      </c>
      <c r="M1" s="5" t="s">
        <v>9</v>
      </c>
      <c r="N1" s="5" t="s">
        <v>38</v>
      </c>
      <c r="O1" s="5" t="s">
        <v>39</v>
      </c>
      <c r="P1" s="5" t="s">
        <v>10</v>
      </c>
      <c r="Q1" s="5" t="s">
        <v>11</v>
      </c>
      <c r="R1" s="5" t="s">
        <v>12</v>
      </c>
      <c r="S1" s="5" t="s">
        <v>40</v>
      </c>
      <c r="T1" s="5" t="s">
        <v>44</v>
      </c>
      <c r="U1" s="5" t="s">
        <v>13</v>
      </c>
      <c r="V1" s="5" t="s">
        <v>14</v>
      </c>
      <c r="W1" s="5" t="s">
        <v>15</v>
      </c>
      <c r="X1" s="5" t="s">
        <v>16</v>
      </c>
      <c r="Y1" s="5" t="s">
        <v>17</v>
      </c>
      <c r="Z1" s="5" t="s">
        <v>18</v>
      </c>
      <c r="AA1" s="5" t="s">
        <v>19</v>
      </c>
      <c r="AB1" s="5" t="s">
        <v>20</v>
      </c>
      <c r="AC1" s="5" t="s">
        <v>21</v>
      </c>
      <c r="AD1" s="5" t="s">
        <v>22</v>
      </c>
      <c r="AE1" s="5" t="s">
        <v>23</v>
      </c>
      <c r="AF1" s="5" t="s">
        <v>24</v>
      </c>
      <c r="AG1" s="5" t="s">
        <v>25</v>
      </c>
      <c r="AH1" s="5" t="s">
        <v>26</v>
      </c>
      <c r="AI1" s="5" t="s">
        <v>47</v>
      </c>
      <c r="AJ1" s="5" t="s">
        <v>45</v>
      </c>
      <c r="AK1" s="5" t="s">
        <v>27</v>
      </c>
      <c r="AL1" s="11" t="s">
        <v>37</v>
      </c>
    </row>
    <row r="2" spans="1:38" s="5" customFormat="1" x14ac:dyDescent="0.35">
      <c r="A2" s="5" t="s">
        <v>98</v>
      </c>
      <c r="AL2" s="11"/>
    </row>
    <row r="3" spans="1:38" s="5" customFormat="1" x14ac:dyDescent="0.35">
      <c r="A3" s="5" t="s">
        <v>106</v>
      </c>
      <c r="C3" s="34">
        <v>28412.51</v>
      </c>
      <c r="AL3" s="11"/>
    </row>
    <row r="4" spans="1:38" s="5" customFormat="1" x14ac:dyDescent="0.35">
      <c r="AL4" s="11"/>
    </row>
    <row r="5" spans="1:38" s="6" customFormat="1" x14ac:dyDescent="0.35">
      <c r="A5" s="6">
        <v>1</v>
      </c>
      <c r="B5" s="7">
        <v>45035</v>
      </c>
      <c r="C5" s="6" t="s">
        <v>52</v>
      </c>
      <c r="D5" s="6" t="s">
        <v>46</v>
      </c>
      <c r="E5" s="6" t="s">
        <v>51</v>
      </c>
      <c r="F5" s="6">
        <v>487.35</v>
      </c>
      <c r="G5" s="6">
        <v>81.23</v>
      </c>
      <c r="H5" s="6">
        <v>406.12</v>
      </c>
      <c r="AF5" s="6">
        <v>406.12</v>
      </c>
      <c r="AL5" s="10"/>
    </row>
    <row r="6" spans="1:38" s="6" customFormat="1" x14ac:dyDescent="0.35">
      <c r="A6" s="6">
        <v>2</v>
      </c>
      <c r="B6" s="7">
        <v>45035</v>
      </c>
      <c r="C6" s="6" t="s">
        <v>52</v>
      </c>
      <c r="D6" s="6" t="s">
        <v>49</v>
      </c>
      <c r="E6" s="6" t="s">
        <v>53</v>
      </c>
      <c r="F6" s="6">
        <v>11.28</v>
      </c>
      <c r="G6" s="6">
        <v>1.88</v>
      </c>
      <c r="H6" s="6">
        <v>9.4</v>
      </c>
      <c r="O6" s="6">
        <v>9.4</v>
      </c>
      <c r="AL6" s="10"/>
    </row>
    <row r="7" spans="1:38" s="6" customFormat="1" x14ac:dyDescent="0.35">
      <c r="A7" s="6">
        <v>3</v>
      </c>
      <c r="B7" s="7">
        <v>45036</v>
      </c>
      <c r="C7" s="6" t="s">
        <v>52</v>
      </c>
      <c r="D7" s="6" t="s">
        <v>54</v>
      </c>
      <c r="E7" s="6" t="s">
        <v>55</v>
      </c>
      <c r="F7" s="6">
        <v>144.35</v>
      </c>
      <c r="G7" s="6">
        <v>0</v>
      </c>
      <c r="H7" s="6">
        <v>144.35</v>
      </c>
      <c r="AH7" s="6">
        <v>144.35</v>
      </c>
      <c r="AL7" s="10"/>
    </row>
    <row r="8" spans="1:38" s="6" customFormat="1" x14ac:dyDescent="0.35">
      <c r="A8" s="6">
        <v>4</v>
      </c>
      <c r="B8" s="7">
        <v>45044</v>
      </c>
      <c r="C8" s="6" t="s">
        <v>52</v>
      </c>
      <c r="D8" s="6" t="s">
        <v>58</v>
      </c>
      <c r="E8" s="6" t="s">
        <v>59</v>
      </c>
      <c r="F8" s="6">
        <v>502.5</v>
      </c>
      <c r="G8" s="6">
        <v>0</v>
      </c>
      <c r="H8" s="6">
        <v>502.5</v>
      </c>
      <c r="J8" s="6">
        <v>502.5</v>
      </c>
      <c r="AL8" s="10"/>
    </row>
    <row r="9" spans="1:38" s="6" customFormat="1" x14ac:dyDescent="0.35">
      <c r="A9" s="6">
        <v>5</v>
      </c>
      <c r="B9" s="7">
        <v>45048</v>
      </c>
      <c r="C9" s="6" t="s">
        <v>52</v>
      </c>
      <c r="D9" s="6" t="s">
        <v>60</v>
      </c>
      <c r="E9" s="6" t="s">
        <v>61</v>
      </c>
      <c r="F9" s="6">
        <v>16.2</v>
      </c>
      <c r="G9" s="6">
        <v>0</v>
      </c>
      <c r="H9" s="6">
        <v>16.2</v>
      </c>
      <c r="K9" s="6">
        <v>16.2</v>
      </c>
      <c r="AL9" s="10"/>
    </row>
    <row r="10" spans="1:38" s="24" customFormat="1" x14ac:dyDescent="0.35">
      <c r="A10" s="24">
        <v>6</v>
      </c>
      <c r="B10" s="25">
        <v>45048</v>
      </c>
      <c r="C10" s="24" t="s">
        <v>52</v>
      </c>
      <c r="D10" s="24" t="s">
        <v>62</v>
      </c>
      <c r="E10" s="24" t="s">
        <v>63</v>
      </c>
      <c r="F10" s="24">
        <v>15</v>
      </c>
      <c r="G10" s="24">
        <v>0</v>
      </c>
      <c r="H10" s="24">
        <v>15</v>
      </c>
      <c r="T10" s="24">
        <v>15</v>
      </c>
      <c r="AL10" s="10"/>
    </row>
    <row r="11" spans="1:38" s="24" customFormat="1" x14ac:dyDescent="0.35">
      <c r="A11" s="24">
        <v>7</v>
      </c>
      <c r="B11" s="25">
        <v>45048</v>
      </c>
      <c r="C11" s="24" t="s">
        <v>52</v>
      </c>
      <c r="D11" s="24" t="s">
        <v>64</v>
      </c>
      <c r="E11" s="24" t="s">
        <v>65</v>
      </c>
      <c r="F11" s="24">
        <v>191.45</v>
      </c>
      <c r="G11" s="24">
        <v>0</v>
      </c>
      <c r="H11" s="24">
        <v>191.45</v>
      </c>
      <c r="AK11" s="24">
        <v>191.45</v>
      </c>
    </row>
    <row r="12" spans="1:38" s="24" customFormat="1" x14ac:dyDescent="0.35">
      <c r="A12" s="24">
        <v>8</v>
      </c>
      <c r="B12" s="25">
        <v>45050</v>
      </c>
      <c r="C12" s="24" t="s">
        <v>52</v>
      </c>
      <c r="D12" s="24" t="s">
        <v>66</v>
      </c>
      <c r="E12" s="24" t="s">
        <v>67</v>
      </c>
      <c r="F12" s="24">
        <v>840</v>
      </c>
      <c r="G12" s="24">
        <v>140</v>
      </c>
      <c r="H12" s="24">
        <v>700</v>
      </c>
      <c r="AA12" s="24">
        <v>700</v>
      </c>
    </row>
    <row r="13" spans="1:38" s="24" customFormat="1" x14ac:dyDescent="0.35">
      <c r="A13" s="24">
        <v>9</v>
      </c>
      <c r="B13" s="25">
        <v>45057</v>
      </c>
      <c r="C13" s="24" t="s">
        <v>52</v>
      </c>
      <c r="D13" s="24" t="s">
        <v>73</v>
      </c>
      <c r="E13" s="24" t="s">
        <v>74</v>
      </c>
      <c r="F13" s="24">
        <v>400</v>
      </c>
      <c r="G13" s="24">
        <v>0</v>
      </c>
      <c r="H13" s="24">
        <v>400</v>
      </c>
      <c r="U13" s="24">
        <v>400</v>
      </c>
    </row>
    <row r="14" spans="1:38" s="24" customFormat="1" x14ac:dyDescent="0.35">
      <c r="A14" s="24">
        <v>10</v>
      </c>
      <c r="B14" s="25">
        <v>45057</v>
      </c>
      <c r="C14" s="24" t="s">
        <v>52</v>
      </c>
      <c r="D14" s="24" t="s">
        <v>73</v>
      </c>
      <c r="E14" s="24" t="s">
        <v>65</v>
      </c>
      <c r="F14" s="24">
        <v>2000</v>
      </c>
      <c r="G14" s="24">
        <v>0</v>
      </c>
      <c r="H14" s="24">
        <v>2000</v>
      </c>
      <c r="AK14" s="24">
        <v>2000</v>
      </c>
    </row>
    <row r="15" spans="1:38" s="24" customFormat="1" x14ac:dyDescent="0.35">
      <c r="B15" s="25"/>
    </row>
    <row r="16" spans="1:38" s="26" customFormat="1" x14ac:dyDescent="0.35">
      <c r="B16" s="27"/>
      <c r="F16" s="26">
        <f>SUM(F5:F15)</f>
        <v>4608.13</v>
      </c>
      <c r="G16" s="26">
        <f>SUM(G5:G15)</f>
        <v>223.11</v>
      </c>
      <c r="H16" s="26">
        <f>SUM(H5:H15)</f>
        <v>4385.0200000000004</v>
      </c>
      <c r="J16" s="26">
        <f>SUM(J5:J15)</f>
        <v>502.5</v>
      </c>
      <c r="K16" s="26">
        <f>SUM(K5:K15)</f>
        <v>16.2</v>
      </c>
      <c r="L16" s="26">
        <v>0</v>
      </c>
      <c r="M16" s="26">
        <v>0</v>
      </c>
      <c r="N16" s="26">
        <v>0</v>
      </c>
      <c r="O16" s="26">
        <f>SUM(O5:O15)</f>
        <v>9.4</v>
      </c>
      <c r="P16" s="26">
        <v>0</v>
      </c>
      <c r="Q16" s="26">
        <v>0</v>
      </c>
      <c r="R16" s="26">
        <v>0</v>
      </c>
      <c r="S16" s="26">
        <v>0</v>
      </c>
      <c r="T16" s="26">
        <f>SUM(T5:T15)</f>
        <v>15</v>
      </c>
      <c r="U16" s="26">
        <f>SUM(U5:U15)</f>
        <v>400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f>SUM(AA5:AA15)</f>
        <v>700</v>
      </c>
      <c r="AB16" s="26">
        <v>0</v>
      </c>
      <c r="AC16" s="26">
        <v>0</v>
      </c>
      <c r="AD16" s="26">
        <v>0</v>
      </c>
      <c r="AE16" s="26">
        <v>0</v>
      </c>
      <c r="AF16" s="26">
        <f>SUM(AF5:AF15)</f>
        <v>406.12</v>
      </c>
      <c r="AG16" s="26">
        <v>0</v>
      </c>
      <c r="AH16" s="26">
        <f>SUM(AH5:AH15)</f>
        <v>144.35</v>
      </c>
      <c r="AI16" s="26">
        <v>0</v>
      </c>
      <c r="AJ16" s="26">
        <v>0</v>
      </c>
      <c r="AK16" s="26">
        <f>SUM(AK5:AK15)</f>
        <v>2191.4499999999998</v>
      </c>
      <c r="AL16" s="11">
        <f>SUM(J16:AK16)</f>
        <v>4385.0199999999995</v>
      </c>
    </row>
    <row r="17" spans="1:38" s="24" customFormat="1" x14ac:dyDescent="0.35">
      <c r="B17" s="25"/>
    </row>
    <row r="18" spans="1:38" s="24" customFormat="1" x14ac:dyDescent="0.35">
      <c r="A18" s="24">
        <v>11</v>
      </c>
      <c r="B18" s="25">
        <v>45070</v>
      </c>
      <c r="C18" s="24" t="s">
        <v>52</v>
      </c>
      <c r="D18" s="24" t="s">
        <v>75</v>
      </c>
      <c r="E18" s="24" t="s">
        <v>76</v>
      </c>
      <c r="F18" s="24">
        <v>169.92</v>
      </c>
      <c r="G18" s="24">
        <v>28.32</v>
      </c>
      <c r="H18" s="24">
        <v>141.6</v>
      </c>
      <c r="V18" s="24">
        <v>141.6</v>
      </c>
    </row>
    <row r="19" spans="1:38" s="24" customFormat="1" x14ac:dyDescent="0.35">
      <c r="A19" s="24">
        <v>12</v>
      </c>
      <c r="B19" s="25">
        <v>45070</v>
      </c>
      <c r="C19" s="24" t="s">
        <v>52</v>
      </c>
      <c r="D19" s="24" t="s">
        <v>77</v>
      </c>
      <c r="E19" s="24" t="s">
        <v>78</v>
      </c>
      <c r="F19" s="24">
        <v>300</v>
      </c>
      <c r="G19" s="24">
        <v>0</v>
      </c>
      <c r="H19" s="24">
        <v>300</v>
      </c>
      <c r="AB19" s="24">
        <v>300</v>
      </c>
    </row>
    <row r="20" spans="1:38" s="24" customFormat="1" x14ac:dyDescent="0.35">
      <c r="A20" s="24">
        <v>13</v>
      </c>
      <c r="B20" s="25">
        <v>45070</v>
      </c>
      <c r="C20" s="24" t="s">
        <v>52</v>
      </c>
      <c r="D20" s="24" t="s">
        <v>58</v>
      </c>
      <c r="E20" s="24" t="s">
        <v>79</v>
      </c>
      <c r="F20" s="24">
        <v>54</v>
      </c>
      <c r="G20" s="24">
        <v>0</v>
      </c>
      <c r="H20" s="24">
        <v>54</v>
      </c>
      <c r="L20" s="24">
        <v>36</v>
      </c>
      <c r="M20" s="24">
        <v>18</v>
      </c>
    </row>
    <row r="21" spans="1:38" s="24" customFormat="1" x14ac:dyDescent="0.35">
      <c r="A21" s="24">
        <v>14</v>
      </c>
      <c r="B21" s="25">
        <v>45077</v>
      </c>
      <c r="C21" s="24" t="s">
        <v>52</v>
      </c>
      <c r="D21" s="24" t="s">
        <v>58</v>
      </c>
      <c r="E21" s="24" t="s">
        <v>68</v>
      </c>
      <c r="F21" s="24">
        <v>502.5</v>
      </c>
      <c r="G21" s="24">
        <v>0</v>
      </c>
      <c r="H21" s="24">
        <v>502.5</v>
      </c>
      <c r="J21" s="24">
        <v>502.5</v>
      </c>
    </row>
    <row r="22" spans="1:38" s="24" customFormat="1" x14ac:dyDescent="0.35">
      <c r="A22" s="24">
        <v>15</v>
      </c>
      <c r="B22" s="25">
        <v>45078</v>
      </c>
      <c r="C22" s="24" t="s">
        <v>52</v>
      </c>
      <c r="D22" s="24" t="s">
        <v>60</v>
      </c>
      <c r="E22" s="24" t="s">
        <v>69</v>
      </c>
      <c r="F22" s="24">
        <v>16.2</v>
      </c>
      <c r="G22" s="24">
        <v>0</v>
      </c>
      <c r="H22" s="24">
        <v>16.2</v>
      </c>
      <c r="K22" s="24">
        <v>16.2</v>
      </c>
    </row>
    <row r="23" spans="1:38" s="24" customFormat="1" x14ac:dyDescent="0.35">
      <c r="A23" s="24">
        <v>16</v>
      </c>
      <c r="B23" s="25">
        <v>45078</v>
      </c>
      <c r="C23" s="24" t="s">
        <v>52</v>
      </c>
      <c r="D23" s="24" t="s">
        <v>62</v>
      </c>
      <c r="E23" s="24" t="s">
        <v>70</v>
      </c>
      <c r="F23" s="24">
        <v>15</v>
      </c>
      <c r="G23" s="24">
        <v>0</v>
      </c>
      <c r="H23" s="24">
        <v>15</v>
      </c>
      <c r="T23" s="24">
        <v>15</v>
      </c>
    </row>
    <row r="24" spans="1:38" s="6" customFormat="1" x14ac:dyDescent="0.35">
      <c r="A24" s="6">
        <v>17</v>
      </c>
      <c r="B24" s="7">
        <v>45078</v>
      </c>
      <c r="C24" s="6" t="s">
        <v>52</v>
      </c>
      <c r="D24" s="6" t="s">
        <v>49</v>
      </c>
      <c r="E24" s="6" t="s">
        <v>53</v>
      </c>
      <c r="F24" s="6">
        <v>11.28</v>
      </c>
      <c r="G24" s="6">
        <v>1.88</v>
      </c>
      <c r="H24" s="6">
        <v>9.4</v>
      </c>
      <c r="O24" s="6">
        <v>9.4</v>
      </c>
      <c r="AL24" s="10"/>
    </row>
    <row r="25" spans="1:38" s="24" customFormat="1" x14ac:dyDescent="0.35">
      <c r="B25" s="25"/>
    </row>
    <row r="26" spans="1:38" s="26" customFormat="1" x14ac:dyDescent="0.35">
      <c r="B26" s="27"/>
      <c r="F26" s="26">
        <f>SUM(F16:F25)</f>
        <v>5677.03</v>
      </c>
      <c r="G26" s="26">
        <f>SUM(G16:G25)</f>
        <v>253.31</v>
      </c>
      <c r="H26" s="26">
        <f>SUM(H16:H25)</f>
        <v>5423.72</v>
      </c>
      <c r="J26" s="26">
        <f t="shared" ref="J26:AK26" si="0">SUM(J16:J25)</f>
        <v>1005</v>
      </c>
      <c r="K26" s="26">
        <f t="shared" si="0"/>
        <v>32.4</v>
      </c>
      <c r="L26" s="26">
        <f t="shared" si="0"/>
        <v>36</v>
      </c>
      <c r="M26" s="26">
        <f t="shared" si="0"/>
        <v>18</v>
      </c>
      <c r="N26" s="26">
        <f t="shared" si="0"/>
        <v>0</v>
      </c>
      <c r="O26" s="26">
        <f t="shared" si="0"/>
        <v>18.8</v>
      </c>
      <c r="P26" s="26">
        <f t="shared" si="0"/>
        <v>0</v>
      </c>
      <c r="Q26" s="26">
        <f t="shared" si="0"/>
        <v>0</v>
      </c>
      <c r="R26" s="26">
        <f t="shared" si="0"/>
        <v>0</v>
      </c>
      <c r="S26" s="26">
        <f t="shared" si="0"/>
        <v>0</v>
      </c>
      <c r="T26" s="26">
        <f t="shared" si="0"/>
        <v>30</v>
      </c>
      <c r="U26" s="26">
        <f t="shared" si="0"/>
        <v>400</v>
      </c>
      <c r="V26" s="26">
        <f t="shared" si="0"/>
        <v>141.6</v>
      </c>
      <c r="W26" s="26">
        <f t="shared" si="0"/>
        <v>0</v>
      </c>
      <c r="X26" s="26">
        <f t="shared" si="0"/>
        <v>0</v>
      </c>
      <c r="Y26" s="26">
        <f t="shared" si="0"/>
        <v>0</v>
      </c>
      <c r="Z26" s="26">
        <f t="shared" si="0"/>
        <v>0</v>
      </c>
      <c r="AA26" s="26">
        <f t="shared" si="0"/>
        <v>700</v>
      </c>
      <c r="AB26" s="26">
        <f t="shared" si="0"/>
        <v>300</v>
      </c>
      <c r="AC26" s="26">
        <f t="shared" si="0"/>
        <v>0</v>
      </c>
      <c r="AD26" s="26">
        <f t="shared" si="0"/>
        <v>0</v>
      </c>
      <c r="AE26" s="26">
        <f t="shared" si="0"/>
        <v>0</v>
      </c>
      <c r="AF26" s="26">
        <f t="shared" si="0"/>
        <v>406.12</v>
      </c>
      <c r="AG26" s="26">
        <f t="shared" si="0"/>
        <v>0</v>
      </c>
      <c r="AH26" s="26">
        <f t="shared" si="0"/>
        <v>144.35</v>
      </c>
      <c r="AI26" s="26">
        <f t="shared" si="0"/>
        <v>0</v>
      </c>
      <c r="AJ26" s="26">
        <f t="shared" si="0"/>
        <v>0</v>
      </c>
      <c r="AK26" s="26">
        <f t="shared" si="0"/>
        <v>2191.4499999999998</v>
      </c>
      <c r="AL26" s="11">
        <f>SUM(J26:AK26)</f>
        <v>5423.7199999999993</v>
      </c>
    </row>
    <row r="27" spans="1:38" s="26" customFormat="1" x14ac:dyDescent="0.35">
      <c r="B27" s="27"/>
    </row>
    <row r="28" spans="1:38" s="24" customFormat="1" x14ac:dyDescent="0.35">
      <c r="A28" s="24">
        <v>18</v>
      </c>
      <c r="B28" s="25">
        <v>45107</v>
      </c>
      <c r="C28" s="24" t="s">
        <v>52</v>
      </c>
      <c r="D28" s="24" t="s">
        <v>58</v>
      </c>
      <c r="E28" s="24" t="s">
        <v>82</v>
      </c>
      <c r="F28" s="24">
        <v>502.5</v>
      </c>
      <c r="G28" s="24">
        <v>0</v>
      </c>
      <c r="H28" s="24">
        <v>502.5</v>
      </c>
      <c r="J28" s="24">
        <v>502.5</v>
      </c>
    </row>
    <row r="29" spans="1:38" s="24" customFormat="1" x14ac:dyDescent="0.35">
      <c r="A29" s="24">
        <v>19</v>
      </c>
      <c r="B29" s="25">
        <v>45107</v>
      </c>
      <c r="C29" s="24" t="s">
        <v>52</v>
      </c>
      <c r="D29" s="24" t="s">
        <v>60</v>
      </c>
      <c r="E29" s="24" t="s">
        <v>83</v>
      </c>
      <c r="F29" s="24">
        <v>16.2</v>
      </c>
      <c r="G29" s="24">
        <v>0</v>
      </c>
      <c r="H29" s="24">
        <v>16.2</v>
      </c>
      <c r="K29" s="24">
        <v>16.2</v>
      </c>
    </row>
    <row r="30" spans="1:38" s="24" customFormat="1" x14ac:dyDescent="0.35">
      <c r="A30" s="24">
        <v>20</v>
      </c>
      <c r="B30" s="25">
        <v>45107</v>
      </c>
      <c r="C30" s="24" t="s">
        <v>52</v>
      </c>
      <c r="D30" s="24" t="s">
        <v>62</v>
      </c>
      <c r="E30" s="24" t="s">
        <v>84</v>
      </c>
      <c r="F30" s="24">
        <v>15</v>
      </c>
      <c r="G30" s="24">
        <v>0</v>
      </c>
      <c r="H30" s="24">
        <v>15</v>
      </c>
      <c r="T30" s="24">
        <v>15</v>
      </c>
    </row>
    <row r="31" spans="1:38" s="6" customFormat="1" x14ac:dyDescent="0.35">
      <c r="A31" s="6">
        <v>21</v>
      </c>
      <c r="B31" s="7">
        <v>45107</v>
      </c>
      <c r="C31" s="6" t="s">
        <v>52</v>
      </c>
      <c r="D31" s="6" t="s">
        <v>80</v>
      </c>
      <c r="E31" s="6" t="s">
        <v>81</v>
      </c>
      <c r="F31" s="6">
        <v>1072.7</v>
      </c>
      <c r="G31" s="6">
        <v>178.78</v>
      </c>
      <c r="H31" s="6">
        <v>893.92</v>
      </c>
      <c r="AD31" s="6">
        <v>893.92</v>
      </c>
      <c r="AL31" s="10"/>
    </row>
    <row r="32" spans="1:38" s="6" customFormat="1" x14ac:dyDescent="0.35">
      <c r="A32" s="6">
        <v>22</v>
      </c>
      <c r="B32" s="7">
        <v>45110</v>
      </c>
      <c r="C32" s="6" t="s">
        <v>52</v>
      </c>
      <c r="D32" s="6" t="s">
        <v>49</v>
      </c>
      <c r="E32" s="6" t="s">
        <v>53</v>
      </c>
      <c r="F32" s="6">
        <v>11.28</v>
      </c>
      <c r="G32" s="6">
        <v>1.88</v>
      </c>
      <c r="H32" s="6">
        <v>9.4</v>
      </c>
      <c r="O32" s="6">
        <v>9.4</v>
      </c>
      <c r="AL32" s="10"/>
    </row>
    <row r="33" spans="1:38" s="24" customFormat="1" x14ac:dyDescent="0.35">
      <c r="A33" s="24">
        <v>23</v>
      </c>
      <c r="B33" s="25">
        <v>45113</v>
      </c>
      <c r="C33" s="24" t="s">
        <v>52</v>
      </c>
      <c r="D33" s="24" t="s">
        <v>58</v>
      </c>
      <c r="E33" s="24" t="s">
        <v>85</v>
      </c>
      <c r="F33" s="24">
        <v>72</v>
      </c>
      <c r="G33" s="24">
        <v>0</v>
      </c>
      <c r="H33" s="24">
        <v>72</v>
      </c>
      <c r="L33" s="24">
        <v>54</v>
      </c>
      <c r="M33" s="24">
        <v>18</v>
      </c>
    </row>
    <row r="34" spans="1:38" s="24" customFormat="1" x14ac:dyDescent="0.35">
      <c r="B34" s="25"/>
    </row>
    <row r="35" spans="1:38" s="26" customFormat="1" x14ac:dyDescent="0.35">
      <c r="B35" s="27"/>
      <c r="F35" s="26">
        <f>SUM(F26:F34)</f>
        <v>7366.7099999999991</v>
      </c>
      <c r="G35" s="26">
        <f>SUM(G26:G34)</f>
        <v>433.97</v>
      </c>
      <c r="H35" s="26">
        <f>SUM(H26:H34)</f>
        <v>6932.74</v>
      </c>
      <c r="J35" s="26">
        <f t="shared" ref="J35:AK35" si="1">SUM(J26:J34)</f>
        <v>1507.5</v>
      </c>
      <c r="K35" s="26">
        <f t="shared" si="1"/>
        <v>48.599999999999994</v>
      </c>
      <c r="L35" s="26">
        <f t="shared" si="1"/>
        <v>90</v>
      </c>
      <c r="M35" s="26">
        <f t="shared" si="1"/>
        <v>36</v>
      </c>
      <c r="N35" s="26">
        <f t="shared" si="1"/>
        <v>0</v>
      </c>
      <c r="O35" s="26">
        <f t="shared" si="1"/>
        <v>28.200000000000003</v>
      </c>
      <c r="P35" s="26">
        <f t="shared" si="1"/>
        <v>0</v>
      </c>
      <c r="Q35" s="26">
        <f t="shared" si="1"/>
        <v>0</v>
      </c>
      <c r="R35" s="26">
        <f t="shared" si="1"/>
        <v>0</v>
      </c>
      <c r="S35" s="26">
        <f t="shared" si="1"/>
        <v>0</v>
      </c>
      <c r="T35" s="26">
        <f t="shared" si="1"/>
        <v>45</v>
      </c>
      <c r="U35" s="26">
        <f t="shared" si="1"/>
        <v>400</v>
      </c>
      <c r="V35" s="26">
        <f t="shared" si="1"/>
        <v>141.6</v>
      </c>
      <c r="W35" s="26">
        <f t="shared" si="1"/>
        <v>0</v>
      </c>
      <c r="X35" s="26">
        <f t="shared" si="1"/>
        <v>0</v>
      </c>
      <c r="Y35" s="26">
        <f t="shared" si="1"/>
        <v>0</v>
      </c>
      <c r="Z35" s="26">
        <f t="shared" si="1"/>
        <v>0</v>
      </c>
      <c r="AA35" s="26">
        <f t="shared" si="1"/>
        <v>700</v>
      </c>
      <c r="AB35" s="26">
        <f t="shared" si="1"/>
        <v>300</v>
      </c>
      <c r="AC35" s="26">
        <f t="shared" si="1"/>
        <v>0</v>
      </c>
      <c r="AD35" s="26">
        <f t="shared" si="1"/>
        <v>893.92</v>
      </c>
      <c r="AE35" s="26">
        <f t="shared" si="1"/>
        <v>0</v>
      </c>
      <c r="AF35" s="26">
        <f t="shared" si="1"/>
        <v>406.12</v>
      </c>
      <c r="AG35" s="26">
        <f t="shared" si="1"/>
        <v>0</v>
      </c>
      <c r="AH35" s="26">
        <f t="shared" si="1"/>
        <v>144.35</v>
      </c>
      <c r="AI35" s="26">
        <f t="shared" si="1"/>
        <v>0</v>
      </c>
      <c r="AJ35" s="26">
        <f t="shared" si="1"/>
        <v>0</v>
      </c>
      <c r="AK35" s="26">
        <f t="shared" si="1"/>
        <v>2191.4499999999998</v>
      </c>
      <c r="AL35" s="11">
        <f>SUM(J35:AK35)</f>
        <v>6932.74</v>
      </c>
    </row>
    <row r="36" spans="1:38" s="24" customFormat="1" x14ac:dyDescent="0.35">
      <c r="B36" s="25"/>
    </row>
    <row r="37" spans="1:38" s="24" customFormat="1" x14ac:dyDescent="0.35">
      <c r="A37" s="24">
        <v>24</v>
      </c>
      <c r="B37" s="25">
        <v>45114</v>
      </c>
      <c r="C37" s="24" t="s">
        <v>52</v>
      </c>
      <c r="D37" s="24" t="s">
        <v>64</v>
      </c>
      <c r="E37" s="24" t="s">
        <v>91</v>
      </c>
      <c r="F37" s="24">
        <v>72.75</v>
      </c>
      <c r="G37" s="24">
        <v>0</v>
      </c>
      <c r="H37" s="24">
        <v>72.75</v>
      </c>
      <c r="AK37" s="24">
        <v>72.75</v>
      </c>
    </row>
    <row r="38" spans="1:38" s="24" customFormat="1" x14ac:dyDescent="0.35">
      <c r="A38" s="24">
        <v>25</v>
      </c>
      <c r="B38" s="25">
        <v>45117</v>
      </c>
      <c r="C38" s="24" t="s">
        <v>52</v>
      </c>
      <c r="D38" s="24" t="s">
        <v>93</v>
      </c>
      <c r="E38" s="24" t="s">
        <v>94</v>
      </c>
      <c r="F38" s="24">
        <v>27</v>
      </c>
      <c r="G38" s="24">
        <v>0</v>
      </c>
      <c r="H38" s="24">
        <v>27</v>
      </c>
      <c r="AK38" s="24">
        <v>27</v>
      </c>
    </row>
    <row r="39" spans="1:38" s="24" customFormat="1" x14ac:dyDescent="0.35">
      <c r="A39" s="24">
        <v>26</v>
      </c>
      <c r="B39" s="25">
        <v>45124</v>
      </c>
      <c r="C39" s="24" t="s">
        <v>52</v>
      </c>
      <c r="D39" s="24" t="s">
        <v>66</v>
      </c>
      <c r="E39" s="24" t="s">
        <v>67</v>
      </c>
      <c r="F39" s="24">
        <v>840</v>
      </c>
      <c r="G39" s="24">
        <v>140</v>
      </c>
      <c r="H39" s="24">
        <v>700</v>
      </c>
      <c r="AA39" s="24">
        <v>700</v>
      </c>
    </row>
    <row r="40" spans="1:38" s="24" customFormat="1" x14ac:dyDescent="0.35">
      <c r="A40" s="24">
        <v>27</v>
      </c>
      <c r="B40" s="25">
        <v>45138</v>
      </c>
      <c r="C40" s="24" t="s">
        <v>52</v>
      </c>
      <c r="D40" s="24" t="s">
        <v>58</v>
      </c>
      <c r="E40" s="24" t="s">
        <v>95</v>
      </c>
      <c r="F40" s="24">
        <v>502.3</v>
      </c>
      <c r="G40" s="24">
        <v>0</v>
      </c>
      <c r="H40" s="24">
        <v>502.3</v>
      </c>
      <c r="J40" s="24">
        <v>502.3</v>
      </c>
    </row>
    <row r="41" spans="1:38" s="24" customFormat="1" x14ac:dyDescent="0.35">
      <c r="A41" s="24">
        <v>28</v>
      </c>
      <c r="B41" s="25">
        <v>45139</v>
      </c>
      <c r="C41" s="24" t="s">
        <v>52</v>
      </c>
      <c r="D41" s="24" t="s">
        <v>60</v>
      </c>
      <c r="E41" s="24" t="s">
        <v>96</v>
      </c>
      <c r="F41" s="24">
        <v>16.399999999999999</v>
      </c>
      <c r="G41" s="24">
        <v>0</v>
      </c>
      <c r="H41" s="24">
        <v>16.399999999999999</v>
      </c>
      <c r="K41" s="24">
        <v>16.399999999999999</v>
      </c>
    </row>
    <row r="42" spans="1:38" s="24" customFormat="1" x14ac:dyDescent="0.35">
      <c r="A42" s="24">
        <v>29</v>
      </c>
      <c r="B42" s="25">
        <v>45139</v>
      </c>
      <c r="C42" s="24" t="s">
        <v>52</v>
      </c>
      <c r="D42" s="24" t="s">
        <v>62</v>
      </c>
      <c r="E42" s="24" t="s">
        <v>111</v>
      </c>
      <c r="F42" s="24">
        <v>15</v>
      </c>
      <c r="G42" s="24">
        <v>0</v>
      </c>
      <c r="H42" s="24">
        <v>15</v>
      </c>
      <c r="T42" s="24">
        <v>15</v>
      </c>
    </row>
    <row r="43" spans="1:38" s="6" customFormat="1" x14ac:dyDescent="0.35">
      <c r="A43" s="6">
        <v>30</v>
      </c>
      <c r="B43" s="7">
        <v>45139</v>
      </c>
      <c r="C43" s="6" t="s">
        <v>52</v>
      </c>
      <c r="D43" s="6" t="s">
        <v>49</v>
      </c>
      <c r="E43" s="6" t="s">
        <v>53</v>
      </c>
      <c r="F43" s="6">
        <v>11.28</v>
      </c>
      <c r="G43" s="6">
        <v>1.88</v>
      </c>
      <c r="H43" s="6">
        <v>9.4</v>
      </c>
      <c r="O43" s="6">
        <v>9.4</v>
      </c>
      <c r="AL43" s="10"/>
    </row>
    <row r="44" spans="1:38" s="24" customFormat="1" x14ac:dyDescent="0.35">
      <c r="B44" s="25"/>
    </row>
    <row r="45" spans="1:38" s="24" customFormat="1" x14ac:dyDescent="0.35">
      <c r="B45" s="25"/>
      <c r="F45" s="26">
        <f>SUM(F35:F43)</f>
        <v>8851.4399999999987</v>
      </c>
      <c r="G45" s="26">
        <f>SUM(G35:G43)</f>
        <v>575.85</v>
      </c>
      <c r="H45" s="26">
        <f>SUM(H35:H43)</f>
        <v>8275.5899999999983</v>
      </c>
    </row>
    <row r="46" spans="1:38" s="24" customFormat="1" x14ac:dyDescent="0.35">
      <c r="B46" s="25"/>
      <c r="F46" s="26"/>
      <c r="G46" s="26"/>
      <c r="H46" s="26"/>
    </row>
    <row r="47" spans="1:38" s="24" customFormat="1" x14ac:dyDescent="0.35">
      <c r="A47" s="24">
        <v>31</v>
      </c>
      <c r="B47" s="25">
        <v>45170</v>
      </c>
      <c r="C47" s="24" t="s">
        <v>52</v>
      </c>
      <c r="D47" s="24" t="s">
        <v>77</v>
      </c>
      <c r="E47" s="24" t="s">
        <v>97</v>
      </c>
      <c r="F47" s="24">
        <v>300</v>
      </c>
      <c r="G47" s="24">
        <v>0</v>
      </c>
      <c r="H47" s="24">
        <v>300</v>
      </c>
      <c r="AB47" s="24">
        <v>300</v>
      </c>
    </row>
    <row r="48" spans="1:38" s="24" customFormat="1" x14ac:dyDescent="0.35">
      <c r="A48" s="24">
        <v>32</v>
      </c>
      <c r="B48" s="25">
        <v>45170</v>
      </c>
      <c r="C48" s="24" t="s">
        <v>52</v>
      </c>
      <c r="D48" s="24" t="s">
        <v>100</v>
      </c>
      <c r="E48" s="24" t="s">
        <v>99</v>
      </c>
      <c r="F48" s="24">
        <v>257.33999999999997</v>
      </c>
      <c r="G48" s="24">
        <v>0</v>
      </c>
      <c r="H48" s="24">
        <v>257.33999999999997</v>
      </c>
      <c r="J48" s="24">
        <v>257.33999999999997</v>
      </c>
      <c r="AL48" s="33"/>
    </row>
    <row r="49" spans="1:38" s="24" customFormat="1" x14ac:dyDescent="0.35">
      <c r="A49" s="24">
        <v>33</v>
      </c>
      <c r="B49" s="25">
        <v>45170</v>
      </c>
      <c r="C49" s="24" t="s">
        <v>52</v>
      </c>
      <c r="D49" s="24" t="s">
        <v>60</v>
      </c>
      <c r="E49" s="24" t="s">
        <v>109</v>
      </c>
      <c r="F49" s="24">
        <v>51.4</v>
      </c>
      <c r="G49" s="24">
        <v>0</v>
      </c>
      <c r="H49" s="24">
        <v>51.4</v>
      </c>
      <c r="K49" s="24">
        <v>51.4</v>
      </c>
    </row>
    <row r="50" spans="1:38" s="24" customFormat="1" x14ac:dyDescent="0.35">
      <c r="A50" s="24">
        <v>34</v>
      </c>
      <c r="B50" s="25">
        <v>45170</v>
      </c>
      <c r="C50" s="24" t="s">
        <v>52</v>
      </c>
      <c r="D50" s="24" t="s">
        <v>62</v>
      </c>
      <c r="E50" s="24" t="s">
        <v>112</v>
      </c>
      <c r="F50" s="24">
        <v>15</v>
      </c>
      <c r="G50" s="24">
        <v>0</v>
      </c>
      <c r="H50" s="24">
        <v>15</v>
      </c>
      <c r="T50" s="24">
        <v>15</v>
      </c>
    </row>
    <row r="51" spans="1:38" s="24" customFormat="1" x14ac:dyDescent="0.35">
      <c r="A51" s="24">
        <v>35</v>
      </c>
      <c r="B51" s="25">
        <v>45183</v>
      </c>
      <c r="C51" s="24" t="s">
        <v>52</v>
      </c>
      <c r="D51" s="24" t="s">
        <v>101</v>
      </c>
      <c r="E51" s="24" t="s">
        <v>102</v>
      </c>
      <c r="F51" s="24">
        <v>608.25</v>
      </c>
      <c r="G51" s="24">
        <v>0</v>
      </c>
      <c r="H51" s="24">
        <v>608.25</v>
      </c>
      <c r="X51" s="24">
        <v>608.25</v>
      </c>
    </row>
    <row r="52" spans="1:38" s="24" customFormat="1" x14ac:dyDescent="0.35">
      <c r="A52" s="24">
        <v>36</v>
      </c>
      <c r="B52" s="25">
        <v>45183</v>
      </c>
      <c r="C52" s="24" t="s">
        <v>52</v>
      </c>
      <c r="D52" s="24" t="s">
        <v>49</v>
      </c>
      <c r="E52" s="24" t="s">
        <v>103</v>
      </c>
      <c r="F52" s="24">
        <v>11.28</v>
      </c>
      <c r="G52" s="24">
        <v>1.88</v>
      </c>
      <c r="H52" s="24">
        <v>9.4</v>
      </c>
      <c r="O52" s="24">
        <v>9.4</v>
      </c>
    </row>
    <row r="53" spans="1:38" s="24" customFormat="1" x14ac:dyDescent="0.35">
      <c r="A53" s="24">
        <v>37</v>
      </c>
      <c r="B53" s="25">
        <v>45183</v>
      </c>
      <c r="C53" s="24" t="s">
        <v>52</v>
      </c>
      <c r="D53" s="24" t="s">
        <v>104</v>
      </c>
      <c r="E53" s="24" t="s">
        <v>103</v>
      </c>
      <c r="F53" s="24">
        <v>35.19</v>
      </c>
      <c r="G53" s="24">
        <v>0</v>
      </c>
      <c r="H53" s="24">
        <v>35.19</v>
      </c>
      <c r="L53" s="24">
        <v>9</v>
      </c>
      <c r="M53" s="24">
        <v>26.19</v>
      </c>
    </row>
    <row r="54" spans="1:38" s="24" customFormat="1" x14ac:dyDescent="0.35">
      <c r="A54" s="24">
        <v>38</v>
      </c>
      <c r="B54" s="25">
        <v>45195</v>
      </c>
      <c r="C54" s="24" t="s">
        <v>52</v>
      </c>
      <c r="D54" s="24" t="s">
        <v>113</v>
      </c>
      <c r="E54" s="24" t="s">
        <v>115</v>
      </c>
      <c r="F54" s="24">
        <v>125</v>
      </c>
      <c r="G54" s="24">
        <v>21</v>
      </c>
      <c r="H54" s="24">
        <v>104</v>
      </c>
      <c r="O54" s="24">
        <v>104</v>
      </c>
    </row>
    <row r="55" spans="1:38" s="24" customFormat="1" x14ac:dyDescent="0.35">
      <c r="A55" s="24">
        <v>39</v>
      </c>
      <c r="B55" s="25">
        <v>45195</v>
      </c>
      <c r="C55" s="24" t="s">
        <v>52</v>
      </c>
      <c r="D55" s="24" t="s">
        <v>114</v>
      </c>
      <c r="E55" s="24" t="s">
        <v>116</v>
      </c>
      <c r="F55" s="24">
        <v>93.02</v>
      </c>
      <c r="G55" s="24">
        <v>15.5</v>
      </c>
      <c r="H55" s="24">
        <v>77.52</v>
      </c>
      <c r="P55" s="24">
        <v>77.52</v>
      </c>
    </row>
    <row r="56" spans="1:38" s="24" customFormat="1" x14ac:dyDescent="0.35">
      <c r="A56" s="24">
        <v>40</v>
      </c>
      <c r="B56" s="25">
        <v>45198</v>
      </c>
      <c r="C56" s="24" t="s">
        <v>52</v>
      </c>
      <c r="D56" s="24" t="s">
        <v>100</v>
      </c>
      <c r="E56" s="24" t="s">
        <v>105</v>
      </c>
      <c r="F56" s="24">
        <v>464.53</v>
      </c>
      <c r="G56" s="24">
        <v>0</v>
      </c>
      <c r="H56" s="24">
        <v>464.53</v>
      </c>
      <c r="J56" s="24">
        <v>446.53</v>
      </c>
      <c r="L56" s="24">
        <v>18</v>
      </c>
    </row>
    <row r="57" spans="1:38" s="24" customFormat="1" x14ac:dyDescent="0.35">
      <c r="A57" s="24">
        <v>41</v>
      </c>
      <c r="B57" s="25">
        <v>45198</v>
      </c>
      <c r="C57" s="24" t="s">
        <v>52</v>
      </c>
      <c r="D57" s="24" t="s">
        <v>60</v>
      </c>
      <c r="E57" s="24" t="s">
        <v>108</v>
      </c>
      <c r="F57" s="24">
        <v>111.6</v>
      </c>
      <c r="G57" s="24">
        <v>0</v>
      </c>
      <c r="H57" s="24">
        <v>111.6</v>
      </c>
      <c r="K57" s="24">
        <v>111.6</v>
      </c>
    </row>
    <row r="58" spans="1:38" s="24" customFormat="1" x14ac:dyDescent="0.35">
      <c r="A58" s="24">
        <v>42</v>
      </c>
      <c r="B58" s="25">
        <v>45198</v>
      </c>
      <c r="C58" s="24" t="s">
        <v>52</v>
      </c>
      <c r="D58" s="24" t="s">
        <v>62</v>
      </c>
      <c r="E58" s="24" t="s">
        <v>110</v>
      </c>
      <c r="F58" s="24">
        <v>15</v>
      </c>
      <c r="G58" s="24">
        <v>0</v>
      </c>
      <c r="H58" s="24">
        <v>15</v>
      </c>
      <c r="T58" s="24">
        <v>15</v>
      </c>
    </row>
    <row r="59" spans="1:38" s="24" customFormat="1" x14ac:dyDescent="0.35">
      <c r="B59" s="25"/>
    </row>
    <row r="60" spans="1:38" s="24" customFormat="1" x14ac:dyDescent="0.35">
      <c r="B60" s="25"/>
      <c r="F60" s="24">
        <f>SUM(F44:F58)</f>
        <v>10939.050000000001</v>
      </c>
    </row>
    <row r="61" spans="1:38" s="24" customFormat="1" x14ac:dyDescent="0.35">
      <c r="B61" s="25"/>
    </row>
    <row r="62" spans="1:38" s="24" customFormat="1" x14ac:dyDescent="0.35">
      <c r="B62" s="25"/>
    </row>
    <row r="63" spans="1:38" s="26" customFormat="1" x14ac:dyDescent="0.35">
      <c r="B63" s="27"/>
      <c r="AL63" s="32"/>
    </row>
    <row r="64" spans="1:38" s="24" customFormat="1" x14ac:dyDescent="0.35">
      <c r="B64" s="25"/>
    </row>
    <row r="65" spans="2:38" s="6" customFormat="1" x14ac:dyDescent="0.35">
      <c r="B65" s="7"/>
      <c r="AL65" s="10"/>
    </row>
    <row r="66" spans="2:38" s="6" customFormat="1" x14ac:dyDescent="0.35">
      <c r="B66" s="7"/>
      <c r="AL66" s="10"/>
    </row>
    <row r="67" spans="2:38" s="24" customFormat="1" x14ac:dyDescent="0.35">
      <c r="B67" s="25"/>
    </row>
    <row r="68" spans="2:38" s="24" customFormat="1" x14ac:dyDescent="0.35">
      <c r="B68" s="25"/>
    </row>
    <row r="69" spans="2:38" s="24" customFormat="1" x14ac:dyDescent="0.35">
      <c r="B69" s="25"/>
    </row>
    <row r="70" spans="2:38" s="24" customFormat="1" x14ac:dyDescent="0.35">
      <c r="B70" s="25"/>
    </row>
    <row r="71" spans="2:38" s="6" customFormat="1" x14ac:dyDescent="0.35">
      <c r="B71" s="7"/>
      <c r="AL71" s="10"/>
    </row>
    <row r="72" spans="2:38" s="24" customFormat="1" x14ac:dyDescent="0.35">
      <c r="B72" s="25"/>
    </row>
    <row r="73" spans="2:38" s="24" customFormat="1" x14ac:dyDescent="0.35">
      <c r="B73" s="25"/>
    </row>
    <row r="74" spans="2:38" s="26" customFormat="1" x14ac:dyDescent="0.35">
      <c r="B74" s="27"/>
      <c r="AL74" s="32"/>
    </row>
    <row r="75" spans="2:38" s="24" customFormat="1" x14ac:dyDescent="0.35">
      <c r="B75" s="25"/>
    </row>
    <row r="76" spans="2:38" s="24" customFormat="1" x14ac:dyDescent="0.35">
      <c r="B76" s="25"/>
    </row>
    <row r="77" spans="2:38" s="24" customFormat="1" x14ac:dyDescent="0.35">
      <c r="B77" s="25"/>
    </row>
    <row r="78" spans="2:38" s="24" customFormat="1" x14ac:dyDescent="0.35">
      <c r="B78" s="25"/>
    </row>
    <row r="79" spans="2:38" s="24" customFormat="1" x14ac:dyDescent="0.35">
      <c r="B79" s="25"/>
    </row>
    <row r="80" spans="2:38" s="26" customFormat="1" x14ac:dyDescent="0.35">
      <c r="B80" s="27"/>
      <c r="AL80" s="32"/>
    </row>
    <row r="81" spans="2:38" s="24" customFormat="1" x14ac:dyDescent="0.35">
      <c r="B81" s="25"/>
    </row>
    <row r="82" spans="2:38" s="24" customFormat="1" x14ac:dyDescent="0.35">
      <c r="B82" s="25"/>
    </row>
    <row r="83" spans="2:38" s="24" customFormat="1" x14ac:dyDescent="0.35">
      <c r="B83" s="25"/>
    </row>
    <row r="84" spans="2:38" s="24" customFormat="1" x14ac:dyDescent="0.35">
      <c r="B84" s="25"/>
    </row>
    <row r="85" spans="2:38" s="24" customFormat="1" x14ac:dyDescent="0.35">
      <c r="B85" s="25"/>
    </row>
    <row r="86" spans="2:38" s="24" customFormat="1" x14ac:dyDescent="0.35">
      <c r="B86" s="25"/>
    </row>
    <row r="87" spans="2:38" s="24" customFormat="1" x14ac:dyDescent="0.35">
      <c r="B87" s="25"/>
    </row>
    <row r="88" spans="2:38" s="24" customFormat="1" x14ac:dyDescent="0.35">
      <c r="B88" s="25"/>
    </row>
    <row r="89" spans="2:38" s="24" customFormat="1" x14ac:dyDescent="0.35">
      <c r="B89" s="25"/>
    </row>
    <row r="90" spans="2:38" s="24" customFormat="1" x14ac:dyDescent="0.35">
      <c r="B90" s="25"/>
    </row>
    <row r="91" spans="2:38" s="24" customFormat="1" x14ac:dyDescent="0.35">
      <c r="B91" s="25"/>
    </row>
    <row r="92" spans="2:38" s="24" customFormat="1" x14ac:dyDescent="0.35">
      <c r="B92" s="25"/>
    </row>
    <row r="93" spans="2:38" s="26" customFormat="1" x14ac:dyDescent="0.35">
      <c r="B93" s="27"/>
      <c r="L93" s="24"/>
      <c r="AL93" s="32"/>
    </row>
    <row r="94" spans="2:38" s="24" customFormat="1" x14ac:dyDescent="0.35">
      <c r="B94" s="25"/>
    </row>
    <row r="95" spans="2:38" s="24" customFormat="1" x14ac:dyDescent="0.35">
      <c r="B95" s="25"/>
    </row>
    <row r="96" spans="2:38" s="24" customFormat="1" x14ac:dyDescent="0.35">
      <c r="B96" s="25"/>
    </row>
    <row r="97" spans="2:38" s="24" customFormat="1" x14ac:dyDescent="0.35">
      <c r="B97" s="25"/>
    </row>
    <row r="98" spans="2:38" s="24" customFormat="1" x14ac:dyDescent="0.35">
      <c r="B98" s="25"/>
    </row>
    <row r="99" spans="2:38" s="24" customFormat="1" x14ac:dyDescent="0.35">
      <c r="B99" s="25"/>
    </row>
    <row r="100" spans="2:38" s="24" customFormat="1" x14ac:dyDescent="0.35">
      <c r="B100" s="25"/>
    </row>
    <row r="101" spans="2:38" s="24" customFormat="1" x14ac:dyDescent="0.35">
      <c r="B101" s="25"/>
    </row>
    <row r="102" spans="2:38" s="24" customFormat="1" x14ac:dyDescent="0.35">
      <c r="B102" s="25"/>
    </row>
    <row r="103" spans="2:38" s="24" customFormat="1" x14ac:dyDescent="0.35">
      <c r="B103" s="25"/>
    </row>
    <row r="104" spans="2:38" s="24" customFormat="1" x14ac:dyDescent="0.35">
      <c r="B104" s="25"/>
    </row>
    <row r="105" spans="2:38" s="26" customFormat="1" x14ac:dyDescent="0.35">
      <c r="B105" s="27"/>
      <c r="AL105" s="32"/>
    </row>
    <row r="106" spans="2:38" s="24" customFormat="1" x14ac:dyDescent="0.35">
      <c r="B106" s="25"/>
    </row>
    <row r="107" spans="2:38" s="24" customFormat="1" x14ac:dyDescent="0.35">
      <c r="B107" s="25"/>
    </row>
    <row r="108" spans="2:38" s="24" customFormat="1" x14ac:dyDescent="0.35">
      <c r="B108" s="25"/>
    </row>
    <row r="109" spans="2:38" s="24" customFormat="1" x14ac:dyDescent="0.35">
      <c r="B109" s="25"/>
    </row>
    <row r="110" spans="2:38" s="24" customFormat="1" x14ac:dyDescent="0.35">
      <c r="B110" s="25"/>
    </row>
    <row r="111" spans="2:38" s="24" customFormat="1" x14ac:dyDescent="0.35">
      <c r="B111" s="25"/>
    </row>
    <row r="112" spans="2:38" s="24" customFormat="1" x14ac:dyDescent="0.35">
      <c r="B112" s="25"/>
    </row>
    <row r="113" spans="2:38" s="24" customFormat="1" x14ac:dyDescent="0.35">
      <c r="B113" s="25"/>
    </row>
    <row r="114" spans="2:38" s="24" customFormat="1" x14ac:dyDescent="0.35">
      <c r="B114" s="25"/>
    </row>
    <row r="115" spans="2:38" s="5" customFormat="1" x14ac:dyDescent="0.35">
      <c r="B115" s="9"/>
      <c r="AL115" s="11"/>
    </row>
    <row r="116" spans="2:38" s="5" customFormat="1" x14ac:dyDescent="0.35">
      <c r="B116" s="9"/>
      <c r="AL116" s="11"/>
    </row>
    <row r="117" spans="2:38" s="6" customFormat="1" x14ac:dyDescent="0.35">
      <c r="B117" s="7"/>
      <c r="AL117" s="10"/>
    </row>
    <row r="118" spans="2:38" s="24" customFormat="1" x14ac:dyDescent="0.35">
      <c r="B118" s="25"/>
    </row>
    <row r="119" spans="2:38" s="24" customFormat="1" x14ac:dyDescent="0.35">
      <c r="B119" s="25"/>
    </row>
    <row r="120" spans="2:38" s="24" customFormat="1" x14ac:dyDescent="0.35">
      <c r="B120" s="25"/>
    </row>
    <row r="121" spans="2:38" s="24" customFormat="1" x14ac:dyDescent="0.35">
      <c r="B121" s="25"/>
    </row>
    <row r="122" spans="2:38" s="24" customFormat="1" x14ac:dyDescent="0.35">
      <c r="B122" s="25"/>
    </row>
    <row r="123" spans="2:38" s="24" customFormat="1" x14ac:dyDescent="0.35">
      <c r="B123" s="25"/>
    </row>
    <row r="124" spans="2:38" s="24" customFormat="1" x14ac:dyDescent="0.35">
      <c r="B124" s="25"/>
    </row>
    <row r="125" spans="2:38" s="24" customFormat="1" x14ac:dyDescent="0.35">
      <c r="B125" s="25"/>
    </row>
    <row r="126" spans="2:38" s="24" customFormat="1" x14ac:dyDescent="0.35">
      <c r="B126" s="25"/>
    </row>
    <row r="127" spans="2:38" s="24" customFormat="1" x14ac:dyDescent="0.35">
      <c r="B127" s="25"/>
    </row>
    <row r="128" spans="2:38" s="6" customFormat="1" x14ac:dyDescent="0.35">
      <c r="B128" s="7"/>
      <c r="AL128" s="10"/>
    </row>
    <row r="129" spans="2:38" s="5" customFormat="1" x14ac:dyDescent="0.35">
      <c r="B129" s="9"/>
      <c r="AL129" s="11"/>
    </row>
    <row r="130" spans="2:38" s="6" customFormat="1" x14ac:dyDescent="0.35">
      <c r="B130" s="7"/>
      <c r="AL130" s="10"/>
    </row>
    <row r="131" spans="2:38" s="24" customFormat="1" x14ac:dyDescent="0.35">
      <c r="B131" s="25"/>
    </row>
    <row r="132" spans="2:38" s="24" customFormat="1" x14ac:dyDescent="0.35">
      <c r="B132" s="25"/>
    </row>
    <row r="133" spans="2:38" s="24" customFormat="1" x14ac:dyDescent="0.35">
      <c r="B133" s="25"/>
    </row>
    <row r="134" spans="2:38" s="24" customFormat="1" x14ac:dyDescent="0.35">
      <c r="B134" s="25"/>
    </row>
    <row r="135" spans="2:38" s="24" customFormat="1" x14ac:dyDescent="0.35">
      <c r="B135" s="25"/>
    </row>
    <row r="136" spans="2:38" s="24" customFormat="1" x14ac:dyDescent="0.35">
      <c r="B136" s="25"/>
    </row>
    <row r="137" spans="2:38" s="6" customFormat="1" x14ac:dyDescent="0.35">
      <c r="B137" s="7"/>
      <c r="AL137" s="10"/>
    </row>
    <row r="138" spans="2:38" s="5" customFormat="1" x14ac:dyDescent="0.35">
      <c r="B138" s="9"/>
      <c r="AL138" s="11"/>
    </row>
    <row r="139" spans="2:38" s="6" customFormat="1" x14ac:dyDescent="0.35">
      <c r="B139" s="7"/>
      <c r="AL139" s="10"/>
    </row>
    <row r="140" spans="2:38" s="6" customFormat="1" x14ac:dyDescent="0.35">
      <c r="B140" s="7"/>
      <c r="AL140" s="10"/>
    </row>
    <row r="141" spans="2:38" s="6" customFormat="1" x14ac:dyDescent="0.35">
      <c r="B141" s="7"/>
      <c r="AL141" s="10"/>
    </row>
    <row r="142" spans="2:38" s="6" customFormat="1" x14ac:dyDescent="0.35">
      <c r="B142" s="7"/>
      <c r="AL142" s="10"/>
    </row>
    <row r="143" spans="2:38" s="6" customFormat="1" x14ac:dyDescent="0.35">
      <c r="B143" s="7"/>
      <c r="AL143" s="10"/>
    </row>
    <row r="144" spans="2:38" s="10" customFormat="1" x14ac:dyDescent="0.35">
      <c r="B144" s="17"/>
    </row>
    <row r="145" spans="2:38" s="10" customFormat="1" x14ac:dyDescent="0.35">
      <c r="B145" s="17"/>
    </row>
    <row r="146" spans="2:38" s="10" customFormat="1" x14ac:dyDescent="0.35">
      <c r="B146" s="17"/>
    </row>
    <row r="147" spans="2:38" s="10" customFormat="1" x14ac:dyDescent="0.35">
      <c r="B147" s="17"/>
    </row>
    <row r="148" spans="2:38" s="6" customFormat="1" x14ac:dyDescent="0.35">
      <c r="B148" s="7"/>
      <c r="AL148" s="10"/>
    </row>
    <row r="149" spans="2:38" s="5" customFormat="1" x14ac:dyDescent="0.35">
      <c r="B149" s="9"/>
      <c r="AL149" s="11"/>
    </row>
    <row r="150" spans="2:38" s="6" customFormat="1" x14ac:dyDescent="0.35">
      <c r="B150" s="7"/>
      <c r="AL150" s="10"/>
    </row>
    <row r="151" spans="2:38" s="5" customFormat="1" x14ac:dyDescent="0.35">
      <c r="B151" s="9"/>
      <c r="F151" s="15"/>
      <c r="AL151" s="11"/>
    </row>
    <row r="152" spans="2:38" s="6" customFormat="1" x14ac:dyDescent="0.35">
      <c r="F152" s="16"/>
      <c r="AL152" s="10"/>
    </row>
    <row r="153" spans="2:38" s="6" customFormat="1" x14ac:dyDescent="0.35">
      <c r="B153" s="7"/>
      <c r="F153" s="16"/>
      <c r="AL153" s="10"/>
    </row>
    <row r="154" spans="2:38" s="6" customFormat="1" x14ac:dyDescent="0.35">
      <c r="B154" s="7"/>
      <c r="F154" s="16"/>
      <c r="AL154" s="10"/>
    </row>
    <row r="155" spans="2:38" s="6" customFormat="1" x14ac:dyDescent="0.35">
      <c r="B155" s="7"/>
      <c r="F155" s="16"/>
      <c r="AL155" s="10"/>
    </row>
    <row r="156" spans="2:38" s="6" customFormat="1" x14ac:dyDescent="0.35">
      <c r="F156" s="16"/>
      <c r="AL156" s="10"/>
    </row>
    <row r="157" spans="2:38" s="5" customFormat="1" x14ac:dyDescent="0.35">
      <c r="F157" s="15"/>
      <c r="AL157" s="11"/>
    </row>
    <row r="158" spans="2:38" s="6" customFormat="1" x14ac:dyDescent="0.35">
      <c r="F158" s="16"/>
      <c r="AL158" s="10"/>
    </row>
    <row r="159" spans="2:38" s="6" customFormat="1" x14ac:dyDescent="0.35">
      <c r="F159" s="16"/>
      <c r="AL159" s="10"/>
    </row>
    <row r="160" spans="2:38" s="6" customFormat="1" x14ac:dyDescent="0.35">
      <c r="F160" s="16"/>
      <c r="AL160" s="10"/>
    </row>
    <row r="161" spans="6:38" s="6" customFormat="1" x14ac:dyDescent="0.35">
      <c r="F161" s="16"/>
      <c r="AL161" s="10"/>
    </row>
    <row r="162" spans="6:38" s="6" customFormat="1" x14ac:dyDescent="0.35">
      <c r="F162" s="16"/>
      <c r="AL162" s="10"/>
    </row>
    <row r="163" spans="6:38" s="6" customFormat="1" x14ac:dyDescent="0.35">
      <c r="F163" s="16"/>
      <c r="AL163" s="10"/>
    </row>
    <row r="164" spans="6:38" s="6" customFormat="1" x14ac:dyDescent="0.35">
      <c r="F164" s="16"/>
      <c r="AL164" s="10"/>
    </row>
    <row r="165" spans="6:38" s="6" customFormat="1" x14ac:dyDescent="0.35">
      <c r="F165" s="16"/>
      <c r="AL165" s="10"/>
    </row>
    <row r="166" spans="6:38" s="6" customFormat="1" x14ac:dyDescent="0.35">
      <c r="F166" s="16"/>
      <c r="AL166" s="10"/>
    </row>
    <row r="167" spans="6:38" s="6" customFormat="1" x14ac:dyDescent="0.35">
      <c r="F167" s="16"/>
      <c r="AL167" s="10"/>
    </row>
    <row r="168" spans="6:38" s="6" customFormat="1" x14ac:dyDescent="0.35">
      <c r="F168" s="16"/>
      <c r="AL168" s="10"/>
    </row>
    <row r="169" spans="6:38" s="6" customFormat="1" x14ac:dyDescent="0.35">
      <c r="F169" s="16"/>
      <c r="AL169" s="10"/>
    </row>
    <row r="170" spans="6:38" s="6" customFormat="1" x14ac:dyDescent="0.35">
      <c r="F170" s="16"/>
      <c r="AL170" s="10"/>
    </row>
    <row r="171" spans="6:38" s="6" customFormat="1" x14ac:dyDescent="0.35">
      <c r="F171" s="16"/>
      <c r="AL171" s="10"/>
    </row>
    <row r="172" spans="6:38" s="6" customFormat="1" x14ac:dyDescent="0.35">
      <c r="F172" s="16"/>
      <c r="AL172" s="10"/>
    </row>
    <row r="173" spans="6:38" s="6" customFormat="1" x14ac:dyDescent="0.35">
      <c r="F173" s="16"/>
      <c r="AL173" s="10"/>
    </row>
    <row r="174" spans="6:38" s="6" customFormat="1" x14ac:dyDescent="0.35">
      <c r="F174" s="16"/>
      <c r="AL174" s="10"/>
    </row>
    <row r="175" spans="6:38" s="6" customFormat="1" x14ac:dyDescent="0.35">
      <c r="F175" s="16"/>
      <c r="AL175" s="10"/>
    </row>
    <row r="176" spans="6:38" s="6" customFormat="1" x14ac:dyDescent="0.35">
      <c r="F176" s="16"/>
      <c r="AL176" s="10"/>
    </row>
    <row r="177" spans="6:38" s="6" customFormat="1" x14ac:dyDescent="0.35">
      <c r="F177" s="13"/>
      <c r="AL177" s="10"/>
    </row>
    <row r="178" spans="6:38" s="6" customFormat="1" x14ac:dyDescent="0.35">
      <c r="F178" s="13"/>
      <c r="AL178" s="10"/>
    </row>
    <row r="179" spans="6:38" s="6" customFormat="1" x14ac:dyDescent="0.35">
      <c r="F179" s="13"/>
      <c r="AL179" s="10"/>
    </row>
    <row r="180" spans="6:38" s="6" customFormat="1" x14ac:dyDescent="0.35">
      <c r="F180" s="13"/>
      <c r="AL180" s="10"/>
    </row>
    <row r="181" spans="6:38" s="6" customFormat="1" x14ac:dyDescent="0.35">
      <c r="F181" s="13"/>
      <c r="AL181" s="10"/>
    </row>
    <row r="182" spans="6:38" s="6" customFormat="1" x14ac:dyDescent="0.35">
      <c r="F182" s="13"/>
      <c r="AL182" s="10"/>
    </row>
    <row r="183" spans="6:38" s="6" customFormat="1" x14ac:dyDescent="0.35">
      <c r="F183" s="13"/>
      <c r="AL183" s="10"/>
    </row>
    <row r="184" spans="6:38" s="6" customFormat="1" x14ac:dyDescent="0.35">
      <c r="F184" s="13"/>
      <c r="AL184" s="10"/>
    </row>
    <row r="185" spans="6:38" s="6" customFormat="1" x14ac:dyDescent="0.35">
      <c r="F185" s="13"/>
      <c r="AL185" s="10"/>
    </row>
    <row r="186" spans="6:38" s="6" customFormat="1" x14ac:dyDescent="0.35">
      <c r="F186" s="13"/>
      <c r="AL186" s="10"/>
    </row>
    <row r="187" spans="6:38" s="6" customFormat="1" x14ac:dyDescent="0.35">
      <c r="F187" s="13"/>
      <c r="AL187" s="10"/>
    </row>
    <row r="188" spans="6:38" s="6" customFormat="1" x14ac:dyDescent="0.35">
      <c r="F188" s="13"/>
      <c r="AL188" s="10"/>
    </row>
    <row r="189" spans="6:38" s="6" customFormat="1" x14ac:dyDescent="0.35">
      <c r="F189" s="13"/>
      <c r="AL189" s="10"/>
    </row>
    <row r="190" spans="6:38" s="6" customFormat="1" x14ac:dyDescent="0.35">
      <c r="F190" s="13"/>
      <c r="AL190" s="10"/>
    </row>
    <row r="191" spans="6:38" s="6" customFormat="1" x14ac:dyDescent="0.35">
      <c r="F191" s="13"/>
      <c r="AL191" s="10"/>
    </row>
    <row r="192" spans="6:38" s="6" customFormat="1" x14ac:dyDescent="0.35">
      <c r="F192" s="13"/>
      <c r="AL192" s="10"/>
    </row>
    <row r="193" spans="6:38" s="6" customFormat="1" x14ac:dyDescent="0.35">
      <c r="F193" s="13"/>
      <c r="AL193" s="10"/>
    </row>
    <row r="194" spans="6:38" s="6" customFormat="1" x14ac:dyDescent="0.35">
      <c r="F194" s="13"/>
      <c r="AL194" s="10"/>
    </row>
    <row r="195" spans="6:38" s="6" customFormat="1" x14ac:dyDescent="0.35">
      <c r="F195" s="13"/>
      <c r="AL195" s="10"/>
    </row>
    <row r="196" spans="6:38" s="6" customFormat="1" x14ac:dyDescent="0.35">
      <c r="F196" s="13"/>
      <c r="AL196" s="10"/>
    </row>
    <row r="197" spans="6:38" s="6" customFormat="1" x14ac:dyDescent="0.35">
      <c r="F197" s="13"/>
      <c r="AL197" s="10"/>
    </row>
    <row r="198" spans="6:38" s="6" customFormat="1" x14ac:dyDescent="0.35">
      <c r="F198" s="13"/>
      <c r="AL198" s="10"/>
    </row>
    <row r="199" spans="6:38" s="6" customFormat="1" x14ac:dyDescent="0.35">
      <c r="F199" s="13"/>
      <c r="AL199" s="10"/>
    </row>
    <row r="200" spans="6:38" s="6" customFormat="1" x14ac:dyDescent="0.35">
      <c r="F200" s="13"/>
      <c r="AL200" s="10"/>
    </row>
    <row r="201" spans="6:38" s="6" customFormat="1" x14ac:dyDescent="0.35">
      <c r="F201" s="13"/>
      <c r="AL201" s="10"/>
    </row>
    <row r="202" spans="6:38" s="6" customFormat="1" x14ac:dyDescent="0.35">
      <c r="F202" s="13"/>
      <c r="AL202" s="10"/>
    </row>
    <row r="203" spans="6:38" s="6" customFormat="1" x14ac:dyDescent="0.35">
      <c r="F203" s="13"/>
      <c r="AL203" s="10"/>
    </row>
    <row r="204" spans="6:38" s="6" customFormat="1" x14ac:dyDescent="0.35">
      <c r="F204" s="13"/>
      <c r="AL204" s="10"/>
    </row>
    <row r="205" spans="6:38" s="6" customFormat="1" x14ac:dyDescent="0.35">
      <c r="F205" s="13"/>
      <c r="AL205" s="10"/>
    </row>
    <row r="206" spans="6:38" s="6" customFormat="1" x14ac:dyDescent="0.35">
      <c r="F206" s="13"/>
      <c r="AL206" s="10"/>
    </row>
    <row r="207" spans="6:38" s="6" customFormat="1" x14ac:dyDescent="0.35">
      <c r="F207" s="13"/>
      <c r="AL207" s="10"/>
    </row>
    <row r="208" spans="6:38" s="6" customFormat="1" x14ac:dyDescent="0.35">
      <c r="F208" s="13"/>
      <c r="AL208" s="10"/>
    </row>
    <row r="209" spans="6:38" s="6" customFormat="1" x14ac:dyDescent="0.35">
      <c r="F209" s="13"/>
      <c r="AL209" s="10"/>
    </row>
    <row r="210" spans="6:38" s="6" customFormat="1" x14ac:dyDescent="0.35">
      <c r="F210" s="13"/>
      <c r="AL210" s="10"/>
    </row>
    <row r="211" spans="6:38" s="6" customFormat="1" x14ac:dyDescent="0.35">
      <c r="F211" s="13"/>
      <c r="AL211" s="10"/>
    </row>
    <row r="212" spans="6:38" s="6" customFormat="1" x14ac:dyDescent="0.35">
      <c r="F212" s="13"/>
      <c r="AL212" s="10"/>
    </row>
    <row r="213" spans="6:38" s="6" customFormat="1" x14ac:dyDescent="0.35">
      <c r="F213" s="13"/>
      <c r="AL213" s="10"/>
    </row>
    <row r="214" spans="6:38" s="6" customFormat="1" x14ac:dyDescent="0.35">
      <c r="F214" s="13"/>
      <c r="AL214" s="10"/>
    </row>
    <row r="215" spans="6:38" s="6" customFormat="1" x14ac:dyDescent="0.35">
      <c r="F215" s="13"/>
      <c r="AL215" s="10"/>
    </row>
    <row r="216" spans="6:38" s="6" customFormat="1" x14ac:dyDescent="0.35">
      <c r="F216" s="13"/>
      <c r="AL216" s="10"/>
    </row>
    <row r="217" spans="6:38" s="6" customFormat="1" x14ac:dyDescent="0.35">
      <c r="F217" s="13"/>
      <c r="AL217" s="10"/>
    </row>
    <row r="218" spans="6:38" s="6" customFormat="1" x14ac:dyDescent="0.35">
      <c r="F218" s="13"/>
      <c r="AL218" s="10"/>
    </row>
    <row r="219" spans="6:38" s="6" customFormat="1" x14ac:dyDescent="0.35">
      <c r="F219" s="13"/>
      <c r="AL219" s="10"/>
    </row>
    <row r="220" spans="6:38" s="6" customFormat="1" x14ac:dyDescent="0.35">
      <c r="F220" s="13"/>
      <c r="AL220" s="10"/>
    </row>
    <row r="221" spans="6:38" s="6" customFormat="1" x14ac:dyDescent="0.35">
      <c r="F221" s="13"/>
      <c r="AL221" s="10"/>
    </row>
    <row r="222" spans="6:38" s="6" customFormat="1" x14ac:dyDescent="0.35">
      <c r="F222" s="13"/>
      <c r="AL222" s="10"/>
    </row>
    <row r="223" spans="6:38" s="6" customFormat="1" x14ac:dyDescent="0.35">
      <c r="F223" s="13"/>
      <c r="AL223" s="10"/>
    </row>
    <row r="224" spans="6:38" s="6" customFormat="1" x14ac:dyDescent="0.35">
      <c r="F224" s="13"/>
      <c r="AL224" s="10"/>
    </row>
    <row r="225" spans="6:38" s="6" customFormat="1" x14ac:dyDescent="0.35">
      <c r="F225" s="13"/>
      <c r="AL225" s="10"/>
    </row>
    <row r="226" spans="6:38" s="6" customFormat="1" x14ac:dyDescent="0.35">
      <c r="F226" s="13"/>
      <c r="AL226" s="10"/>
    </row>
    <row r="227" spans="6:38" s="6" customFormat="1" x14ac:dyDescent="0.35">
      <c r="F227" s="13"/>
      <c r="AL227" s="10"/>
    </row>
    <row r="228" spans="6:38" s="6" customFormat="1" x14ac:dyDescent="0.35">
      <c r="F228" s="13"/>
      <c r="AL228" s="10"/>
    </row>
    <row r="229" spans="6:38" s="6" customFormat="1" x14ac:dyDescent="0.35">
      <c r="F229" s="13"/>
      <c r="AL229" s="10"/>
    </row>
    <row r="230" spans="6:38" s="6" customFormat="1" x14ac:dyDescent="0.35">
      <c r="F230" s="13"/>
      <c r="AL230" s="10"/>
    </row>
    <row r="231" spans="6:38" s="6" customFormat="1" x14ac:dyDescent="0.35">
      <c r="F231" s="13"/>
      <c r="AL231" s="10"/>
    </row>
    <row r="232" spans="6:38" s="6" customFormat="1" x14ac:dyDescent="0.35">
      <c r="F232" s="13"/>
      <c r="AL232" s="10"/>
    </row>
    <row r="233" spans="6:38" s="6" customFormat="1" x14ac:dyDescent="0.35">
      <c r="F233" s="13"/>
      <c r="AL233" s="10"/>
    </row>
    <row r="234" spans="6:38" s="6" customFormat="1" x14ac:dyDescent="0.35">
      <c r="F234" s="13"/>
      <c r="AL234" s="10"/>
    </row>
    <row r="235" spans="6:38" s="6" customFormat="1" x14ac:dyDescent="0.35">
      <c r="F235" s="13"/>
      <c r="AL235" s="10"/>
    </row>
    <row r="236" spans="6:38" s="6" customFormat="1" x14ac:dyDescent="0.35">
      <c r="F236" s="13"/>
      <c r="AL236" s="10"/>
    </row>
    <row r="237" spans="6:38" s="6" customFormat="1" x14ac:dyDescent="0.35">
      <c r="F237" s="13"/>
      <c r="AL237" s="10"/>
    </row>
    <row r="238" spans="6:38" s="6" customFormat="1" x14ac:dyDescent="0.35">
      <c r="F238" s="13"/>
      <c r="AL238" s="10"/>
    </row>
    <row r="239" spans="6:38" s="6" customFormat="1" x14ac:dyDescent="0.35">
      <c r="F239" s="13"/>
      <c r="AL239" s="10"/>
    </row>
    <row r="240" spans="6:38" s="6" customFormat="1" x14ac:dyDescent="0.35">
      <c r="F240" s="13"/>
      <c r="AL240" s="10"/>
    </row>
    <row r="241" spans="6:38" s="6" customFormat="1" x14ac:dyDescent="0.35">
      <c r="F241" s="13"/>
      <c r="AL241" s="10"/>
    </row>
    <row r="242" spans="6:38" s="6" customFormat="1" x14ac:dyDescent="0.35">
      <c r="F242" s="13"/>
      <c r="AL242" s="10"/>
    </row>
    <row r="243" spans="6:38" s="6" customFormat="1" x14ac:dyDescent="0.35">
      <c r="F243" s="13"/>
      <c r="AL243" s="10"/>
    </row>
    <row r="244" spans="6:38" s="6" customFormat="1" x14ac:dyDescent="0.35">
      <c r="F244" s="13"/>
      <c r="AL244" s="10"/>
    </row>
    <row r="245" spans="6:38" s="6" customFormat="1" x14ac:dyDescent="0.35">
      <c r="F245" s="13"/>
      <c r="AL245" s="10"/>
    </row>
    <row r="246" spans="6:38" s="6" customFormat="1" x14ac:dyDescent="0.35">
      <c r="F246" s="13"/>
      <c r="AL246" s="10"/>
    </row>
    <row r="247" spans="6:38" s="6" customFormat="1" x14ac:dyDescent="0.35">
      <c r="F247" s="13"/>
      <c r="AL247" s="10"/>
    </row>
    <row r="248" spans="6:38" s="6" customFormat="1" x14ac:dyDescent="0.35">
      <c r="F248" s="13"/>
      <c r="AL248" s="10"/>
    </row>
    <row r="249" spans="6:38" s="6" customFormat="1" x14ac:dyDescent="0.35">
      <c r="F249" s="13"/>
      <c r="AL249" s="10"/>
    </row>
    <row r="250" spans="6:38" s="6" customFormat="1" x14ac:dyDescent="0.35">
      <c r="F250" s="13"/>
      <c r="AL250" s="10"/>
    </row>
    <row r="251" spans="6:38" s="6" customFormat="1" x14ac:dyDescent="0.35">
      <c r="F251" s="13"/>
      <c r="AL251" s="10"/>
    </row>
    <row r="252" spans="6:38" s="6" customFormat="1" x14ac:dyDescent="0.35">
      <c r="F252" s="13"/>
      <c r="AL252" s="10"/>
    </row>
    <row r="253" spans="6:38" s="6" customFormat="1" x14ac:dyDescent="0.35">
      <c r="F253" s="13"/>
      <c r="AL253" s="10"/>
    </row>
    <row r="254" spans="6:38" s="6" customFormat="1" x14ac:dyDescent="0.35">
      <c r="F254" s="13"/>
      <c r="AL254" s="10"/>
    </row>
    <row r="255" spans="6:38" s="6" customFormat="1" x14ac:dyDescent="0.35">
      <c r="F255" s="13"/>
      <c r="AL255" s="10"/>
    </row>
    <row r="256" spans="6:38" s="6" customFormat="1" x14ac:dyDescent="0.35">
      <c r="F256" s="13"/>
      <c r="AL256" s="10"/>
    </row>
    <row r="257" spans="6:38" s="6" customFormat="1" x14ac:dyDescent="0.35">
      <c r="F257" s="13"/>
      <c r="AL257" s="10"/>
    </row>
    <row r="258" spans="6:38" s="6" customFormat="1" x14ac:dyDescent="0.35">
      <c r="F258" s="13"/>
      <c r="AL258" s="10"/>
    </row>
    <row r="259" spans="6:38" s="6" customFormat="1" x14ac:dyDescent="0.35">
      <c r="F259" s="13"/>
      <c r="AL259" s="10"/>
    </row>
    <row r="260" spans="6:38" s="6" customFormat="1" x14ac:dyDescent="0.35">
      <c r="F260" s="13"/>
      <c r="AL260" s="10"/>
    </row>
    <row r="261" spans="6:38" s="6" customFormat="1" x14ac:dyDescent="0.35">
      <c r="F261" s="13"/>
      <c r="AL261" s="10"/>
    </row>
    <row r="262" spans="6:38" s="6" customFormat="1" x14ac:dyDescent="0.35">
      <c r="F262" s="13"/>
      <c r="AL262" s="10"/>
    </row>
    <row r="263" spans="6:38" s="6" customFormat="1" x14ac:dyDescent="0.35">
      <c r="F263" s="13"/>
      <c r="AL263" s="10"/>
    </row>
    <row r="264" spans="6:38" s="6" customFormat="1" x14ac:dyDescent="0.35">
      <c r="F264" s="13"/>
      <c r="AL264" s="10"/>
    </row>
    <row r="265" spans="6:38" s="6" customFormat="1" x14ac:dyDescent="0.35">
      <c r="F265" s="13"/>
      <c r="AL265" s="10"/>
    </row>
    <row r="266" spans="6:38" s="6" customFormat="1" x14ac:dyDescent="0.35">
      <c r="F266" s="13"/>
      <c r="AL266" s="10"/>
    </row>
    <row r="267" spans="6:38" s="6" customFormat="1" x14ac:dyDescent="0.35">
      <c r="F267" s="13"/>
      <c r="AL267" s="10"/>
    </row>
    <row r="268" spans="6:38" s="6" customFormat="1" x14ac:dyDescent="0.35">
      <c r="F268" s="13"/>
      <c r="AL268" s="10"/>
    </row>
    <row r="269" spans="6:38" s="6" customFormat="1" x14ac:dyDescent="0.35">
      <c r="F269" s="13"/>
      <c r="AL269" s="10"/>
    </row>
    <row r="270" spans="6:38" s="6" customFormat="1" x14ac:dyDescent="0.35">
      <c r="F270" s="13"/>
      <c r="AL270" s="10"/>
    </row>
    <row r="271" spans="6:38" s="6" customFormat="1" x14ac:dyDescent="0.35">
      <c r="F271" s="13"/>
      <c r="AL271" s="10"/>
    </row>
    <row r="272" spans="6:38" s="6" customFormat="1" x14ac:dyDescent="0.35">
      <c r="F272" s="13"/>
      <c r="AL272" s="10"/>
    </row>
    <row r="273" spans="6:38" s="6" customFormat="1" x14ac:dyDescent="0.35">
      <c r="F273" s="13"/>
      <c r="AL273" s="10"/>
    </row>
    <row r="274" spans="6:38" s="6" customFormat="1" x14ac:dyDescent="0.35">
      <c r="F274" s="13"/>
      <c r="AL274" s="10"/>
    </row>
  </sheetData>
  <pageMargins left="0.7" right="0.7" top="0.75" bottom="0.75" header="0.51180555555555496" footer="0.51180555555555496"/>
  <pageSetup paperSize="9" firstPageNumber="0" orientation="landscape" horizontalDpi="360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FF"/>
  </sheetPr>
  <dimension ref="A1:O48"/>
  <sheetViews>
    <sheetView zoomScaleNormal="100" workbookViewId="0">
      <pane ySplit="1" topLeftCell="A9" activePane="bottomLeft" state="frozen"/>
      <selection pane="bottomLeft" activeCell="A18" sqref="A18"/>
    </sheetView>
  </sheetViews>
  <sheetFormatPr defaultRowHeight="14.5" x14ac:dyDescent="0.35"/>
  <cols>
    <col min="2" max="2" width="14.54296875"/>
    <col min="3" max="3" width="12.36328125"/>
    <col min="4" max="4" width="20.54296875"/>
    <col min="5" max="5" width="18"/>
    <col min="6" max="6" width="15.1796875" bestFit="1" customWidth="1"/>
    <col min="7" max="7" width="11.36328125"/>
    <col min="11" max="11" width="10.36328125"/>
    <col min="13" max="13" width="11.36328125"/>
    <col min="14" max="14" width="10.81640625"/>
    <col min="15" max="15" width="12.36328125" style="5"/>
  </cols>
  <sheetData>
    <row r="1" spans="1:15" ht="58" x14ac:dyDescent="0.35">
      <c r="A1" s="5" t="s">
        <v>50</v>
      </c>
      <c r="B1" s="18" t="s">
        <v>0</v>
      </c>
      <c r="C1" s="18" t="s">
        <v>28</v>
      </c>
      <c r="D1" s="18" t="s">
        <v>1</v>
      </c>
      <c r="E1" s="18" t="s">
        <v>2</v>
      </c>
      <c r="F1" s="19" t="s">
        <v>6</v>
      </c>
      <c r="G1" s="20" t="s">
        <v>29</v>
      </c>
      <c r="H1" s="20" t="s">
        <v>30</v>
      </c>
      <c r="I1" s="20" t="s">
        <v>31</v>
      </c>
      <c r="J1" s="20" t="s">
        <v>32</v>
      </c>
      <c r="K1" s="20" t="s">
        <v>33</v>
      </c>
      <c r="L1" s="20" t="s">
        <v>34</v>
      </c>
      <c r="M1" s="20" t="s">
        <v>35</v>
      </c>
      <c r="N1" s="20" t="s">
        <v>36</v>
      </c>
      <c r="O1" s="5" t="s">
        <v>48</v>
      </c>
    </row>
    <row r="2" spans="1:15" s="1" customFormat="1" x14ac:dyDescent="0.35">
      <c r="A2" s="1">
        <v>1</v>
      </c>
      <c r="B2" s="3">
        <v>45017</v>
      </c>
      <c r="D2" s="1" t="s">
        <v>86</v>
      </c>
      <c r="E2" s="2" t="s">
        <v>87</v>
      </c>
      <c r="F2" s="3"/>
      <c r="H2" s="4"/>
      <c r="J2" s="1">
        <v>3.22</v>
      </c>
      <c r="O2" s="22">
        <v>3.22</v>
      </c>
    </row>
    <row r="3" spans="1:15" s="1" customFormat="1" x14ac:dyDescent="0.35">
      <c r="A3" s="1">
        <v>2</v>
      </c>
      <c r="B3" s="3">
        <v>45037</v>
      </c>
      <c r="C3" t="s">
        <v>56</v>
      </c>
      <c r="D3" s="1" t="s">
        <v>46</v>
      </c>
      <c r="E3" s="2" t="s">
        <v>57</v>
      </c>
      <c r="F3" s="3"/>
      <c r="G3" s="1">
        <v>6945.75</v>
      </c>
      <c r="H3" s="4"/>
      <c r="O3" s="22">
        <v>6945.75</v>
      </c>
    </row>
    <row r="4" spans="1:15" s="1" customFormat="1" x14ac:dyDescent="0.35">
      <c r="A4" s="1">
        <v>3</v>
      </c>
      <c r="B4" s="3">
        <v>45046</v>
      </c>
      <c r="C4"/>
      <c r="D4" s="1" t="s">
        <v>86</v>
      </c>
      <c r="E4" s="2" t="s">
        <v>87</v>
      </c>
      <c r="F4" s="3"/>
      <c r="H4" s="4"/>
      <c r="J4" s="1">
        <v>3.58</v>
      </c>
      <c r="O4" s="22">
        <v>3.58</v>
      </c>
    </row>
    <row r="5" spans="1:15" s="1" customFormat="1" x14ac:dyDescent="0.35">
      <c r="A5" s="1">
        <v>4</v>
      </c>
      <c r="B5" s="3">
        <v>45058</v>
      </c>
      <c r="C5" s="1" t="s">
        <v>71</v>
      </c>
      <c r="D5" s="1" t="s">
        <v>46</v>
      </c>
      <c r="E5" s="2" t="s">
        <v>72</v>
      </c>
      <c r="F5" s="8"/>
      <c r="K5" s="1">
        <v>400</v>
      </c>
      <c r="O5" s="22">
        <v>400</v>
      </c>
    </row>
    <row r="6" spans="1:15" s="1" customFormat="1" x14ac:dyDescent="0.35">
      <c r="A6" s="1">
        <v>5</v>
      </c>
      <c r="B6" s="3">
        <v>45078</v>
      </c>
      <c r="D6" s="1" t="s">
        <v>86</v>
      </c>
      <c r="E6" s="2" t="s">
        <v>87</v>
      </c>
      <c r="J6" s="1">
        <v>3.7</v>
      </c>
      <c r="O6" s="22">
        <v>3.7</v>
      </c>
    </row>
    <row r="7" spans="1:15" s="1" customFormat="1" ht="29" x14ac:dyDescent="0.35">
      <c r="A7" s="1">
        <v>6</v>
      </c>
      <c r="B7" s="3">
        <v>45078</v>
      </c>
      <c r="D7" s="1" t="s">
        <v>80</v>
      </c>
      <c r="E7" s="2" t="s">
        <v>88</v>
      </c>
      <c r="M7" s="1">
        <v>38670.239999999998</v>
      </c>
      <c r="O7" s="22">
        <v>38670.239999999998</v>
      </c>
    </row>
    <row r="8" spans="1:15" s="1" customFormat="1" ht="29" x14ac:dyDescent="0.35">
      <c r="A8" s="1">
        <v>7</v>
      </c>
      <c r="B8" s="3">
        <v>45086</v>
      </c>
      <c r="D8" s="1" t="s">
        <v>89</v>
      </c>
      <c r="E8" s="2" t="s">
        <v>90</v>
      </c>
      <c r="I8" s="1">
        <v>400</v>
      </c>
      <c r="O8" s="22">
        <v>400</v>
      </c>
    </row>
    <row r="9" spans="1:15" s="1" customFormat="1" x14ac:dyDescent="0.35">
      <c r="A9" s="1">
        <v>8</v>
      </c>
      <c r="B9" s="3">
        <v>45108</v>
      </c>
      <c r="D9" s="1" t="s">
        <v>86</v>
      </c>
      <c r="E9" s="2" t="s">
        <v>87</v>
      </c>
      <c r="J9" s="1">
        <v>4.3</v>
      </c>
      <c r="O9" s="22">
        <v>4.3</v>
      </c>
    </row>
    <row r="10" spans="1:15" s="1" customFormat="1" x14ac:dyDescent="0.35">
      <c r="A10" s="1">
        <v>9</v>
      </c>
      <c r="B10" s="3">
        <v>45139</v>
      </c>
      <c r="D10" s="1" t="s">
        <v>86</v>
      </c>
      <c r="E10" s="2" t="s">
        <v>87</v>
      </c>
      <c r="J10" s="1">
        <v>4.8600000000000003</v>
      </c>
      <c r="O10" s="22">
        <v>4.8600000000000003</v>
      </c>
    </row>
    <row r="11" spans="1:15" s="1" customFormat="1" x14ac:dyDescent="0.35">
      <c r="A11" s="1">
        <v>10</v>
      </c>
      <c r="B11" s="3">
        <v>45170</v>
      </c>
      <c r="D11" s="1" t="s">
        <v>86</v>
      </c>
      <c r="E11" s="2" t="s">
        <v>87</v>
      </c>
      <c r="J11" s="1">
        <v>5.42</v>
      </c>
      <c r="O11" s="22">
        <v>5.42</v>
      </c>
    </row>
    <row r="12" spans="1:15" s="1" customFormat="1" ht="29" x14ac:dyDescent="0.35">
      <c r="A12" s="1">
        <v>11</v>
      </c>
      <c r="B12" s="3">
        <v>45184</v>
      </c>
      <c r="D12" s="1" t="s">
        <v>46</v>
      </c>
      <c r="E12" s="2" t="s">
        <v>107</v>
      </c>
      <c r="G12" s="1">
        <v>6945.75</v>
      </c>
      <c r="O12" s="22">
        <v>6945.75</v>
      </c>
    </row>
    <row r="13" spans="1:15" s="1" customFormat="1" x14ac:dyDescent="0.35">
      <c r="B13" s="3"/>
      <c r="E13" s="2"/>
      <c r="O13" s="22"/>
    </row>
    <row r="14" spans="1:15" s="1" customFormat="1" x14ac:dyDescent="0.35">
      <c r="B14" s="3"/>
      <c r="E14" s="2"/>
      <c r="O14" s="22"/>
    </row>
    <row r="15" spans="1:15" s="1" customFormat="1" x14ac:dyDescent="0.35">
      <c r="B15" s="3"/>
      <c r="E15" s="2"/>
      <c r="O15" s="22"/>
    </row>
    <row r="16" spans="1:15" s="1" customFormat="1" x14ac:dyDescent="0.35">
      <c r="B16" s="3"/>
      <c r="E16" s="2"/>
      <c r="O16" s="22"/>
    </row>
    <row r="17" spans="2:15" s="1" customFormat="1" x14ac:dyDescent="0.35">
      <c r="B17" s="3"/>
      <c r="E17" s="2"/>
      <c r="O17" s="22"/>
    </row>
    <row r="18" spans="2:15" s="22" customFormat="1" x14ac:dyDescent="0.35">
      <c r="B18" s="21"/>
      <c r="E18" s="28"/>
      <c r="F18" s="29"/>
      <c r="G18" s="30">
        <f>SUM(G3:G17)</f>
        <v>13891.5</v>
      </c>
      <c r="I18" s="22">
        <f>SUM(I3:I17)</f>
        <v>400</v>
      </c>
      <c r="J18" s="22">
        <f>SUM(J2:J17)</f>
        <v>25.08</v>
      </c>
      <c r="K18" s="22">
        <f>SUM(K2:K17)</f>
        <v>400</v>
      </c>
      <c r="M18" s="22">
        <f>SUM(M3:M17)</f>
        <v>38670.239999999998</v>
      </c>
      <c r="N18" s="22">
        <f>SUM(N3:N17)</f>
        <v>0</v>
      </c>
      <c r="O18" s="31">
        <f>SUM(O3+O5+O7+O8)</f>
        <v>46415.99</v>
      </c>
    </row>
    <row r="19" spans="2:15" s="1" customFormat="1" x14ac:dyDescent="0.35">
      <c r="B19" s="3"/>
      <c r="E19" s="2"/>
      <c r="O19" s="22"/>
    </row>
    <row r="20" spans="2:15" s="1" customFormat="1" x14ac:dyDescent="0.35">
      <c r="B20" s="3"/>
      <c r="E20" s="2"/>
      <c r="O20" s="22"/>
    </row>
    <row r="21" spans="2:15" s="1" customFormat="1" x14ac:dyDescent="0.35">
      <c r="B21" s="3"/>
      <c r="E21" s="2"/>
      <c r="F21" s="8"/>
      <c r="O21" s="22"/>
    </row>
    <row r="22" spans="2:15" s="1" customFormat="1" x14ac:dyDescent="0.35">
      <c r="B22" s="3"/>
      <c r="E22" s="2"/>
      <c r="O22" s="22"/>
    </row>
    <row r="23" spans="2:15" s="1" customFormat="1" x14ac:dyDescent="0.35">
      <c r="B23" s="3"/>
      <c r="E23" s="2"/>
      <c r="O23" s="22"/>
    </row>
    <row r="24" spans="2:15" s="1" customFormat="1" x14ac:dyDescent="0.35">
      <c r="B24" s="3"/>
      <c r="E24" s="2"/>
      <c r="O24" s="22"/>
    </row>
    <row r="25" spans="2:15" s="1" customFormat="1" x14ac:dyDescent="0.35">
      <c r="B25" s="3"/>
      <c r="E25" s="2"/>
      <c r="O25" s="22"/>
    </row>
    <row r="26" spans="2:15" s="1" customFormat="1" x14ac:dyDescent="0.35">
      <c r="B26" s="3"/>
      <c r="E26" s="2"/>
      <c r="O26" s="22"/>
    </row>
    <row r="27" spans="2:15" s="1" customFormat="1" x14ac:dyDescent="0.35">
      <c r="B27" s="3"/>
      <c r="E27" s="2"/>
      <c r="O27" s="22"/>
    </row>
    <row r="28" spans="2:15" s="1" customFormat="1" x14ac:dyDescent="0.35">
      <c r="B28" s="3"/>
      <c r="E28" s="2"/>
      <c r="O28" s="22"/>
    </row>
    <row r="29" spans="2:15" s="22" customFormat="1" x14ac:dyDescent="0.35">
      <c r="B29" s="21"/>
      <c r="N29" s="23"/>
    </row>
    <row r="30" spans="2:15" s="1" customFormat="1" x14ac:dyDescent="0.35">
      <c r="O30" s="22"/>
    </row>
    <row r="31" spans="2:15" s="1" customFormat="1" x14ac:dyDescent="0.35">
      <c r="O31" s="22"/>
    </row>
    <row r="32" spans="2:15" s="1" customFormat="1" ht="14.25" customHeight="1" x14ac:dyDescent="0.35">
      <c r="O32" s="22"/>
    </row>
    <row r="33" spans="15:15" s="1" customFormat="1" x14ac:dyDescent="0.35">
      <c r="O33" s="22"/>
    </row>
    <row r="34" spans="15:15" s="1" customFormat="1" x14ac:dyDescent="0.35">
      <c r="O34" s="22"/>
    </row>
    <row r="35" spans="15:15" s="1" customFormat="1" x14ac:dyDescent="0.35">
      <c r="O35" s="22"/>
    </row>
    <row r="36" spans="15:15" s="1" customFormat="1" x14ac:dyDescent="0.35">
      <c r="O36" s="22"/>
    </row>
    <row r="37" spans="15:15" s="1" customFormat="1" x14ac:dyDescent="0.35">
      <c r="O37" s="22"/>
    </row>
    <row r="38" spans="15:15" s="1" customFormat="1" x14ac:dyDescent="0.35">
      <c r="O38" s="22"/>
    </row>
    <row r="39" spans="15:15" s="1" customFormat="1" x14ac:dyDescent="0.35">
      <c r="O39" s="22"/>
    </row>
    <row r="40" spans="15:15" s="1" customFormat="1" x14ac:dyDescent="0.35">
      <c r="O40" s="22"/>
    </row>
    <row r="41" spans="15:15" s="1" customFormat="1" x14ac:dyDescent="0.35">
      <c r="O41" s="22"/>
    </row>
    <row r="42" spans="15:15" s="1" customFormat="1" x14ac:dyDescent="0.35">
      <c r="O42" s="22"/>
    </row>
    <row r="43" spans="15:15" s="1" customFormat="1" x14ac:dyDescent="0.35">
      <c r="O43" s="22"/>
    </row>
    <row r="44" spans="15:15" s="1" customFormat="1" x14ac:dyDescent="0.35">
      <c r="O44" s="22"/>
    </row>
    <row r="45" spans="15:15" s="1" customFormat="1" x14ac:dyDescent="0.35">
      <c r="O45" s="22"/>
    </row>
    <row r="46" spans="15:15" s="1" customFormat="1" x14ac:dyDescent="0.35">
      <c r="O46" s="22"/>
    </row>
    <row r="47" spans="15:15" s="1" customFormat="1" x14ac:dyDescent="0.35">
      <c r="O47" s="22"/>
    </row>
    <row r="48" spans="15:15" s="1" customFormat="1" x14ac:dyDescent="0.35">
      <c r="O48" s="22"/>
    </row>
  </sheetData>
  <pageMargins left="0.7" right="0.7" top="0.75" bottom="0.75" header="0.51180555555555496" footer="0.51180555555555496"/>
  <pageSetup paperSize="9" firstPageNumber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ADB49-5CC0-4C24-87B2-8C7E86F4B7FD}">
  <sheetPr>
    <tabColor rgb="FFFFFFFF"/>
  </sheetPr>
  <dimension ref="A3:B205"/>
  <sheetViews>
    <sheetView workbookViewId="0">
      <selection activeCell="F15" sqref="F15"/>
    </sheetView>
  </sheetViews>
  <sheetFormatPr defaultRowHeight="14.5" x14ac:dyDescent="0.35"/>
  <cols>
    <col min="1" max="2" width="9.1796875"/>
  </cols>
  <sheetData>
    <row r="3" spans="1:2" x14ac:dyDescent="0.35">
      <c r="A3" s="5"/>
      <c r="B3" s="5"/>
    </row>
    <row r="4" spans="1:2" x14ac:dyDescent="0.35">
      <c r="A4" s="5"/>
      <c r="B4" s="5"/>
    </row>
    <row r="5" spans="1:2" x14ac:dyDescent="0.35">
      <c r="A5" s="6"/>
      <c r="B5" s="6"/>
    </row>
    <row r="6" spans="1:2" x14ac:dyDescent="0.35">
      <c r="A6" s="6"/>
      <c r="B6" s="6"/>
    </row>
    <row r="7" spans="1:2" x14ac:dyDescent="0.35">
      <c r="A7" s="6"/>
      <c r="B7" s="6"/>
    </row>
    <row r="8" spans="1:2" x14ac:dyDescent="0.35">
      <c r="A8" s="6"/>
      <c r="B8" s="6"/>
    </row>
    <row r="9" spans="1:2" x14ac:dyDescent="0.35">
      <c r="A9" s="6"/>
      <c r="B9" s="6"/>
    </row>
    <row r="10" spans="1:2" x14ac:dyDescent="0.35">
      <c r="A10" s="6"/>
      <c r="B10" s="6"/>
    </row>
    <row r="11" spans="1:2" x14ac:dyDescent="0.35">
      <c r="A11" s="6"/>
      <c r="B11" s="6"/>
    </row>
    <row r="18" spans="1:2" x14ac:dyDescent="0.35">
      <c r="A18" s="6"/>
      <c r="B18" s="6"/>
    </row>
    <row r="19" spans="1:2" x14ac:dyDescent="0.35">
      <c r="A19" s="6"/>
      <c r="B19" s="6"/>
    </row>
    <row r="20" spans="1:2" x14ac:dyDescent="0.35">
      <c r="A20" s="5"/>
      <c r="B20" s="5"/>
    </row>
    <row r="21" spans="1:2" x14ac:dyDescent="0.35">
      <c r="A21" s="6"/>
      <c r="B21" s="6"/>
    </row>
    <row r="22" spans="1:2" x14ac:dyDescent="0.35">
      <c r="A22" s="6"/>
      <c r="B22" s="6"/>
    </row>
    <row r="23" spans="1:2" x14ac:dyDescent="0.35">
      <c r="A23" s="6"/>
      <c r="B23" s="6"/>
    </row>
    <row r="24" spans="1:2" x14ac:dyDescent="0.35">
      <c r="A24" s="6"/>
      <c r="B24" s="6"/>
    </row>
    <row r="25" spans="1:2" x14ac:dyDescent="0.35">
      <c r="A25" s="6"/>
      <c r="B25" s="6"/>
    </row>
    <row r="26" spans="1:2" x14ac:dyDescent="0.35">
      <c r="A26" s="6"/>
      <c r="B26" s="6"/>
    </row>
    <row r="27" spans="1:2" x14ac:dyDescent="0.35">
      <c r="A27" s="6"/>
      <c r="B27" s="6"/>
    </row>
    <row r="28" spans="1:2" x14ac:dyDescent="0.35">
      <c r="A28" s="6"/>
      <c r="B28" s="6"/>
    </row>
    <row r="29" spans="1:2" x14ac:dyDescent="0.35">
      <c r="A29" s="6"/>
      <c r="B29" s="6"/>
    </row>
    <row r="30" spans="1:2" x14ac:dyDescent="0.35">
      <c r="A30" s="6"/>
      <c r="B30" s="6"/>
    </row>
    <row r="31" spans="1:2" x14ac:dyDescent="0.35">
      <c r="A31" s="6"/>
      <c r="B31" s="6"/>
    </row>
    <row r="32" spans="1:2" x14ac:dyDescent="0.35">
      <c r="A32" s="6"/>
      <c r="B32" s="6"/>
    </row>
    <row r="33" spans="1:2" x14ac:dyDescent="0.35">
      <c r="A33" s="5"/>
      <c r="B33" s="5"/>
    </row>
    <row r="34" spans="1:2" x14ac:dyDescent="0.35">
      <c r="A34" s="6"/>
      <c r="B34" s="6"/>
    </row>
    <row r="35" spans="1:2" x14ac:dyDescent="0.35">
      <c r="A35" s="6"/>
      <c r="B35" s="6"/>
    </row>
    <row r="36" spans="1:2" x14ac:dyDescent="0.35">
      <c r="A36" s="6"/>
      <c r="B36" s="6"/>
    </row>
    <row r="37" spans="1:2" x14ac:dyDescent="0.35">
      <c r="A37" s="6"/>
      <c r="B37" s="6"/>
    </row>
    <row r="38" spans="1:2" x14ac:dyDescent="0.35">
      <c r="A38" s="6"/>
      <c r="B38" s="6"/>
    </row>
    <row r="39" spans="1:2" x14ac:dyDescent="0.35">
      <c r="A39" s="6"/>
      <c r="B39" s="6"/>
    </row>
    <row r="40" spans="1:2" x14ac:dyDescent="0.35">
      <c r="A40" s="6"/>
      <c r="B40" s="6"/>
    </row>
    <row r="41" spans="1:2" x14ac:dyDescent="0.35">
      <c r="A41" s="6"/>
      <c r="B41" s="6"/>
    </row>
    <row r="42" spans="1:2" x14ac:dyDescent="0.35">
      <c r="A42" s="6"/>
      <c r="B42" s="6"/>
    </row>
    <row r="43" spans="1:2" x14ac:dyDescent="0.35">
      <c r="A43" s="6"/>
      <c r="B43" s="6"/>
    </row>
    <row r="44" spans="1:2" x14ac:dyDescent="0.35">
      <c r="A44" s="5"/>
      <c r="B44" s="5"/>
    </row>
    <row r="45" spans="1:2" x14ac:dyDescent="0.35">
      <c r="A45" s="6"/>
      <c r="B45" s="6"/>
    </row>
    <row r="46" spans="1:2" x14ac:dyDescent="0.35">
      <c r="A46" s="6"/>
      <c r="B46" s="6"/>
    </row>
    <row r="47" spans="1:2" x14ac:dyDescent="0.35">
      <c r="A47" s="6"/>
      <c r="B47" s="6"/>
    </row>
    <row r="48" spans="1:2" x14ac:dyDescent="0.35">
      <c r="A48" s="6"/>
      <c r="B48" s="6"/>
    </row>
    <row r="49" spans="1:2" x14ac:dyDescent="0.35">
      <c r="A49" s="6"/>
      <c r="B49" s="6"/>
    </row>
    <row r="50" spans="1:2" x14ac:dyDescent="0.35">
      <c r="A50" s="6"/>
      <c r="B50" s="6"/>
    </row>
    <row r="51" spans="1:2" x14ac:dyDescent="0.35">
      <c r="A51" s="6"/>
      <c r="B51" s="6"/>
    </row>
    <row r="52" spans="1:2" x14ac:dyDescent="0.35">
      <c r="A52" s="6"/>
      <c r="B52" s="6"/>
    </row>
    <row r="53" spans="1:2" x14ac:dyDescent="0.35">
      <c r="A53" s="6"/>
      <c r="B53" s="6"/>
    </row>
    <row r="54" spans="1:2" x14ac:dyDescent="0.35">
      <c r="A54" s="6"/>
      <c r="B54" s="6"/>
    </row>
    <row r="55" spans="1:2" x14ac:dyDescent="0.35">
      <c r="A55" s="6"/>
      <c r="B55" s="6"/>
    </row>
    <row r="56" spans="1:2" x14ac:dyDescent="0.35">
      <c r="A56" s="6"/>
      <c r="B56" s="6"/>
    </row>
    <row r="57" spans="1:2" x14ac:dyDescent="0.35">
      <c r="A57" s="6"/>
      <c r="B57" s="6"/>
    </row>
    <row r="58" spans="1:2" x14ac:dyDescent="0.35">
      <c r="A58" s="6"/>
      <c r="B58" s="6"/>
    </row>
    <row r="59" spans="1:2" x14ac:dyDescent="0.35">
      <c r="A59" s="6"/>
      <c r="B59" s="6"/>
    </row>
    <row r="60" spans="1:2" x14ac:dyDescent="0.35">
      <c r="A60" s="6"/>
      <c r="B60" s="6"/>
    </row>
    <row r="61" spans="1:2" x14ac:dyDescent="0.35">
      <c r="A61" s="5"/>
      <c r="B61" s="5"/>
    </row>
    <row r="62" spans="1:2" x14ac:dyDescent="0.35">
      <c r="A62" s="6"/>
      <c r="B62" s="6"/>
    </row>
    <row r="63" spans="1:2" x14ac:dyDescent="0.35">
      <c r="A63" s="6"/>
      <c r="B63" s="6"/>
    </row>
    <row r="64" spans="1:2" x14ac:dyDescent="0.35">
      <c r="A64" s="6"/>
      <c r="B64" s="6"/>
    </row>
    <row r="65" spans="1:2" x14ac:dyDescent="0.35">
      <c r="A65" s="6"/>
      <c r="B65" s="6"/>
    </row>
    <row r="66" spans="1:2" x14ac:dyDescent="0.35">
      <c r="A66" s="6"/>
      <c r="B66" s="6"/>
    </row>
    <row r="67" spans="1:2" x14ac:dyDescent="0.35">
      <c r="A67" s="6"/>
      <c r="B67" s="6"/>
    </row>
    <row r="68" spans="1:2" x14ac:dyDescent="0.35">
      <c r="A68" s="6"/>
      <c r="B68" s="6"/>
    </row>
    <row r="69" spans="1:2" x14ac:dyDescent="0.35">
      <c r="A69" s="6"/>
      <c r="B69" s="6"/>
    </row>
    <row r="70" spans="1:2" x14ac:dyDescent="0.35">
      <c r="A70" s="6"/>
      <c r="B70" s="6"/>
    </row>
    <row r="71" spans="1:2" x14ac:dyDescent="0.35">
      <c r="A71" s="5"/>
      <c r="B71" s="5"/>
    </row>
    <row r="72" spans="1:2" x14ac:dyDescent="0.35">
      <c r="A72" s="6"/>
      <c r="B72" s="6"/>
    </row>
    <row r="73" spans="1:2" x14ac:dyDescent="0.35">
      <c r="A73" s="6"/>
      <c r="B73" s="6"/>
    </row>
    <row r="74" spans="1:2" x14ac:dyDescent="0.35">
      <c r="A74" s="6"/>
      <c r="B74" s="6"/>
    </row>
    <row r="75" spans="1:2" x14ac:dyDescent="0.35">
      <c r="A75" s="6"/>
      <c r="B75" s="6"/>
    </row>
    <row r="76" spans="1:2" x14ac:dyDescent="0.35">
      <c r="A76" s="6"/>
      <c r="B76" s="6"/>
    </row>
    <row r="77" spans="1:2" x14ac:dyDescent="0.35">
      <c r="A77" s="6"/>
      <c r="B77" s="6"/>
    </row>
    <row r="78" spans="1:2" x14ac:dyDescent="0.35">
      <c r="A78" s="6"/>
      <c r="B78" s="6"/>
    </row>
    <row r="79" spans="1:2" x14ac:dyDescent="0.35">
      <c r="A79" s="6"/>
      <c r="B79" s="6"/>
    </row>
    <row r="80" spans="1:2" x14ac:dyDescent="0.35">
      <c r="A80" s="6"/>
      <c r="B80" s="6"/>
    </row>
    <row r="81" spans="1:2" x14ac:dyDescent="0.35">
      <c r="A81" s="6"/>
      <c r="B81" s="6"/>
    </row>
    <row r="82" spans="1:2" x14ac:dyDescent="0.35">
      <c r="A82" s="5"/>
      <c r="B82" s="5"/>
    </row>
    <row r="83" spans="1:2" x14ac:dyDescent="0.35">
      <c r="A83" s="6"/>
      <c r="B83" s="6"/>
    </row>
    <row r="84" spans="1:2" x14ac:dyDescent="0.35">
      <c r="A84" s="6"/>
      <c r="B84" s="6"/>
    </row>
    <row r="85" spans="1:2" x14ac:dyDescent="0.35">
      <c r="A85" s="6"/>
      <c r="B85" s="6"/>
    </row>
    <row r="86" spans="1:2" x14ac:dyDescent="0.35">
      <c r="A86" s="6"/>
      <c r="B86" s="6"/>
    </row>
    <row r="87" spans="1:2" x14ac:dyDescent="0.35">
      <c r="A87" s="6"/>
      <c r="B87" s="6"/>
    </row>
    <row r="88" spans="1:2" x14ac:dyDescent="0.35">
      <c r="A88" s="5"/>
      <c r="B88" s="5"/>
    </row>
    <row r="89" spans="1:2" x14ac:dyDescent="0.35">
      <c r="A89" s="6"/>
      <c r="B89" s="6"/>
    </row>
    <row r="90" spans="1:2" x14ac:dyDescent="0.35">
      <c r="A90" s="6"/>
      <c r="B90" s="6"/>
    </row>
    <row r="91" spans="1:2" x14ac:dyDescent="0.35">
      <c r="A91" s="6"/>
      <c r="B91" s="6"/>
    </row>
    <row r="92" spans="1:2" x14ac:dyDescent="0.35">
      <c r="A92" s="6"/>
      <c r="B92" s="6"/>
    </row>
    <row r="93" spans="1:2" x14ac:dyDescent="0.35">
      <c r="A93" s="6"/>
      <c r="B93" s="6"/>
    </row>
    <row r="94" spans="1:2" x14ac:dyDescent="0.35">
      <c r="A94" s="6"/>
      <c r="B94" s="6"/>
    </row>
    <row r="95" spans="1:2" x14ac:dyDescent="0.35">
      <c r="A95" s="6"/>
      <c r="B95" s="6"/>
    </row>
    <row r="96" spans="1:2" x14ac:dyDescent="0.35">
      <c r="A96" s="6"/>
      <c r="B96" s="6"/>
    </row>
    <row r="97" spans="1:2" x14ac:dyDescent="0.35">
      <c r="A97" s="6"/>
      <c r="B97" s="6"/>
    </row>
    <row r="98" spans="1:2" x14ac:dyDescent="0.35">
      <c r="A98" s="6"/>
      <c r="B98" s="6"/>
    </row>
    <row r="99" spans="1:2" x14ac:dyDescent="0.35">
      <c r="A99" s="6"/>
      <c r="B99" s="6"/>
    </row>
    <row r="100" spans="1:2" x14ac:dyDescent="0.35">
      <c r="A100" s="6"/>
      <c r="B100" s="6"/>
    </row>
    <row r="101" spans="1:2" x14ac:dyDescent="0.35">
      <c r="A101" s="6"/>
      <c r="B101" s="6"/>
    </row>
    <row r="102" spans="1:2" x14ac:dyDescent="0.35">
      <c r="A102" s="6"/>
      <c r="B102" s="6"/>
    </row>
    <row r="103" spans="1:2" x14ac:dyDescent="0.35">
      <c r="A103" s="6"/>
      <c r="B103" s="6"/>
    </row>
    <row r="104" spans="1:2" x14ac:dyDescent="0.35">
      <c r="A104" s="6"/>
      <c r="B104" s="6"/>
    </row>
    <row r="105" spans="1:2" x14ac:dyDescent="0.35">
      <c r="A105" s="6"/>
      <c r="B105" s="6"/>
    </row>
    <row r="106" spans="1:2" x14ac:dyDescent="0.35">
      <c r="A106" s="6"/>
      <c r="B106" s="6"/>
    </row>
    <row r="107" spans="1:2" x14ac:dyDescent="0.35">
      <c r="A107" s="6"/>
      <c r="B107" s="6"/>
    </row>
    <row r="108" spans="1:2" x14ac:dyDescent="0.35">
      <c r="A108" s="6"/>
      <c r="B108" s="6"/>
    </row>
    <row r="109" spans="1:2" x14ac:dyDescent="0.35">
      <c r="A109" s="6"/>
      <c r="B109" s="6"/>
    </row>
    <row r="110" spans="1:2" x14ac:dyDescent="0.35">
      <c r="A110" s="6"/>
      <c r="B110" s="6"/>
    </row>
    <row r="111" spans="1:2" x14ac:dyDescent="0.35">
      <c r="A111" s="6"/>
      <c r="B111" s="6"/>
    </row>
    <row r="112" spans="1:2" x14ac:dyDescent="0.35">
      <c r="A112" s="6"/>
      <c r="B112" s="6"/>
    </row>
    <row r="113" spans="1:2" x14ac:dyDescent="0.35">
      <c r="A113" s="6"/>
      <c r="B113" s="6"/>
    </row>
    <row r="114" spans="1:2" x14ac:dyDescent="0.35">
      <c r="A114" s="6"/>
      <c r="B114" s="6"/>
    </row>
    <row r="115" spans="1:2" x14ac:dyDescent="0.35">
      <c r="A115" s="6"/>
      <c r="B115" s="6"/>
    </row>
    <row r="116" spans="1:2" x14ac:dyDescent="0.35">
      <c r="A116" s="6"/>
      <c r="B116" s="6"/>
    </row>
    <row r="117" spans="1:2" x14ac:dyDescent="0.35">
      <c r="A117" s="6"/>
      <c r="B117" s="6"/>
    </row>
    <row r="118" spans="1:2" x14ac:dyDescent="0.35">
      <c r="A118" s="6"/>
      <c r="B118" s="6"/>
    </row>
    <row r="119" spans="1:2" x14ac:dyDescent="0.35">
      <c r="A119" s="6"/>
      <c r="B119" s="6"/>
    </row>
    <row r="120" spans="1:2" x14ac:dyDescent="0.35">
      <c r="A120" s="6"/>
      <c r="B120" s="6"/>
    </row>
    <row r="121" spans="1:2" x14ac:dyDescent="0.35">
      <c r="A121" s="6"/>
      <c r="B121" s="6"/>
    </row>
    <row r="122" spans="1:2" x14ac:dyDescent="0.35">
      <c r="A122" s="6"/>
      <c r="B122" s="6"/>
    </row>
    <row r="123" spans="1:2" x14ac:dyDescent="0.35">
      <c r="A123" s="6"/>
      <c r="B123" s="6"/>
    </row>
    <row r="124" spans="1:2" x14ac:dyDescent="0.35">
      <c r="A124" s="6"/>
      <c r="B124" s="6"/>
    </row>
    <row r="125" spans="1:2" x14ac:dyDescent="0.35">
      <c r="A125" s="6"/>
      <c r="B125" s="6"/>
    </row>
    <row r="126" spans="1:2" x14ac:dyDescent="0.35">
      <c r="A126" s="6"/>
      <c r="B126" s="6"/>
    </row>
    <row r="127" spans="1:2" x14ac:dyDescent="0.35">
      <c r="A127" s="6"/>
      <c r="B127" s="6"/>
    </row>
    <row r="128" spans="1:2" x14ac:dyDescent="0.35">
      <c r="A128" s="6"/>
      <c r="B128" s="6"/>
    </row>
    <row r="129" spans="1:2" x14ac:dyDescent="0.35">
      <c r="A129" s="6"/>
      <c r="B129" s="6"/>
    </row>
    <row r="130" spans="1:2" x14ac:dyDescent="0.35">
      <c r="A130" s="6"/>
      <c r="B130" s="6"/>
    </row>
    <row r="131" spans="1:2" x14ac:dyDescent="0.35">
      <c r="A131" s="6"/>
      <c r="B131" s="6"/>
    </row>
    <row r="132" spans="1:2" x14ac:dyDescent="0.35">
      <c r="A132" s="6"/>
      <c r="B132" s="6"/>
    </row>
    <row r="133" spans="1:2" x14ac:dyDescent="0.35">
      <c r="A133" s="6"/>
      <c r="B133" s="6"/>
    </row>
    <row r="134" spans="1:2" x14ac:dyDescent="0.35">
      <c r="A134" s="6"/>
      <c r="B134" s="6"/>
    </row>
    <row r="135" spans="1:2" x14ac:dyDescent="0.35">
      <c r="A135" s="6"/>
      <c r="B135" s="6"/>
    </row>
    <row r="136" spans="1:2" x14ac:dyDescent="0.35">
      <c r="A136" s="6"/>
      <c r="B136" s="6"/>
    </row>
    <row r="137" spans="1:2" x14ac:dyDescent="0.35">
      <c r="A137" s="6"/>
      <c r="B137" s="6"/>
    </row>
    <row r="138" spans="1:2" x14ac:dyDescent="0.35">
      <c r="A138" s="6"/>
      <c r="B138" s="6"/>
    </row>
    <row r="139" spans="1:2" x14ac:dyDescent="0.35">
      <c r="A139" s="6"/>
      <c r="B139" s="6"/>
    </row>
    <row r="140" spans="1:2" x14ac:dyDescent="0.35">
      <c r="A140" s="6"/>
      <c r="B140" s="6"/>
    </row>
    <row r="141" spans="1:2" x14ac:dyDescent="0.35">
      <c r="A141" s="6"/>
      <c r="B141" s="6"/>
    </row>
    <row r="142" spans="1:2" x14ac:dyDescent="0.35">
      <c r="A142" s="6"/>
      <c r="B142" s="6"/>
    </row>
    <row r="143" spans="1:2" x14ac:dyDescent="0.35">
      <c r="A143" s="6"/>
      <c r="B143" s="6"/>
    </row>
    <row r="144" spans="1:2" x14ac:dyDescent="0.35">
      <c r="A144" s="6"/>
      <c r="B144" s="6"/>
    </row>
    <row r="145" spans="1:2" x14ac:dyDescent="0.35">
      <c r="A145" s="6"/>
      <c r="B145" s="6"/>
    </row>
    <row r="146" spans="1:2" x14ac:dyDescent="0.35">
      <c r="A146" s="6"/>
      <c r="B146" s="6"/>
    </row>
    <row r="147" spans="1:2" x14ac:dyDescent="0.35">
      <c r="A147" s="6"/>
      <c r="B147" s="6"/>
    </row>
    <row r="148" spans="1:2" x14ac:dyDescent="0.35">
      <c r="A148" s="6"/>
      <c r="B148" s="6"/>
    </row>
    <row r="149" spans="1:2" x14ac:dyDescent="0.35">
      <c r="A149" s="6"/>
      <c r="B149" s="6"/>
    </row>
    <row r="150" spans="1:2" x14ac:dyDescent="0.35">
      <c r="A150" s="6"/>
      <c r="B150" s="6"/>
    </row>
    <row r="151" spans="1:2" x14ac:dyDescent="0.35">
      <c r="A151" s="6"/>
      <c r="B151" s="6"/>
    </row>
    <row r="152" spans="1:2" x14ac:dyDescent="0.35">
      <c r="A152" s="6"/>
      <c r="B152" s="6"/>
    </row>
    <row r="153" spans="1:2" x14ac:dyDescent="0.35">
      <c r="A153" s="6"/>
      <c r="B153" s="6"/>
    </row>
    <row r="154" spans="1:2" x14ac:dyDescent="0.35">
      <c r="A154" s="6"/>
      <c r="B154" s="6"/>
    </row>
    <row r="155" spans="1:2" x14ac:dyDescent="0.35">
      <c r="A155" s="6"/>
      <c r="B155" s="6"/>
    </row>
    <row r="156" spans="1:2" x14ac:dyDescent="0.35">
      <c r="A156" s="6"/>
      <c r="B156" s="6"/>
    </row>
    <row r="157" spans="1:2" x14ac:dyDescent="0.35">
      <c r="A157" s="6"/>
      <c r="B157" s="6"/>
    </row>
    <row r="158" spans="1:2" x14ac:dyDescent="0.35">
      <c r="A158" s="6"/>
      <c r="B158" s="6"/>
    </row>
    <row r="159" spans="1:2" x14ac:dyDescent="0.35">
      <c r="A159" s="6"/>
      <c r="B159" s="6"/>
    </row>
    <row r="160" spans="1:2" x14ac:dyDescent="0.35">
      <c r="A160" s="6"/>
      <c r="B160" s="6"/>
    </row>
    <row r="161" spans="1:2" x14ac:dyDescent="0.35">
      <c r="A161" s="6"/>
      <c r="B161" s="6"/>
    </row>
    <row r="162" spans="1:2" x14ac:dyDescent="0.35">
      <c r="A162" s="6"/>
      <c r="B162" s="6"/>
    </row>
    <row r="163" spans="1:2" x14ac:dyDescent="0.35">
      <c r="A163" s="6"/>
      <c r="B163" s="6"/>
    </row>
    <row r="164" spans="1:2" x14ac:dyDescent="0.35">
      <c r="A164" s="6"/>
      <c r="B164" s="6"/>
    </row>
    <row r="165" spans="1:2" x14ac:dyDescent="0.35">
      <c r="A165" s="6"/>
      <c r="B165" s="6"/>
    </row>
    <row r="166" spans="1:2" x14ac:dyDescent="0.35">
      <c r="A166" s="6"/>
      <c r="B166" s="6"/>
    </row>
    <row r="167" spans="1:2" x14ac:dyDescent="0.35">
      <c r="A167" s="6"/>
      <c r="B167" s="6"/>
    </row>
    <row r="168" spans="1:2" x14ac:dyDescent="0.35">
      <c r="A168" s="6"/>
      <c r="B168" s="6"/>
    </row>
    <row r="169" spans="1:2" x14ac:dyDescent="0.35">
      <c r="A169" s="6"/>
      <c r="B169" s="6"/>
    </row>
    <row r="170" spans="1:2" x14ac:dyDescent="0.35">
      <c r="A170" s="6"/>
      <c r="B170" s="6"/>
    </row>
    <row r="171" spans="1:2" x14ac:dyDescent="0.35">
      <c r="A171" s="6"/>
      <c r="B171" s="6"/>
    </row>
    <row r="172" spans="1:2" x14ac:dyDescent="0.35">
      <c r="A172" s="6"/>
      <c r="B172" s="6"/>
    </row>
    <row r="173" spans="1:2" x14ac:dyDescent="0.35">
      <c r="A173" s="6"/>
      <c r="B173" s="6"/>
    </row>
    <row r="174" spans="1:2" x14ac:dyDescent="0.35">
      <c r="A174" s="6"/>
      <c r="B174" s="6"/>
    </row>
    <row r="175" spans="1:2" x14ac:dyDescent="0.35">
      <c r="A175" s="6"/>
      <c r="B175" s="6"/>
    </row>
    <row r="176" spans="1:2" x14ac:dyDescent="0.35">
      <c r="A176" s="6"/>
      <c r="B176" s="6"/>
    </row>
    <row r="177" spans="1:2" x14ac:dyDescent="0.35">
      <c r="A177" s="6"/>
      <c r="B177" s="6"/>
    </row>
    <row r="178" spans="1:2" x14ac:dyDescent="0.35">
      <c r="A178" s="6"/>
      <c r="B178" s="6"/>
    </row>
    <row r="179" spans="1:2" x14ac:dyDescent="0.35">
      <c r="A179" s="6"/>
      <c r="B179" s="6"/>
    </row>
    <row r="180" spans="1:2" x14ac:dyDescent="0.35">
      <c r="A180" s="6"/>
      <c r="B180" s="6"/>
    </row>
    <row r="181" spans="1:2" x14ac:dyDescent="0.35">
      <c r="A181" s="6"/>
      <c r="B181" s="6"/>
    </row>
    <row r="182" spans="1:2" x14ac:dyDescent="0.35">
      <c r="A182" s="6"/>
      <c r="B182" s="6"/>
    </row>
    <row r="183" spans="1:2" x14ac:dyDescent="0.35">
      <c r="A183" s="6"/>
      <c r="B183" s="6"/>
    </row>
    <row r="184" spans="1:2" x14ac:dyDescent="0.35">
      <c r="A184" s="6"/>
      <c r="B184" s="6"/>
    </row>
    <row r="185" spans="1:2" x14ac:dyDescent="0.35">
      <c r="A185" s="6"/>
      <c r="B185" s="6"/>
    </row>
    <row r="186" spans="1:2" x14ac:dyDescent="0.35">
      <c r="A186" s="6"/>
      <c r="B186" s="6"/>
    </row>
    <row r="187" spans="1:2" x14ac:dyDescent="0.35">
      <c r="A187" s="6"/>
      <c r="B187" s="6"/>
    </row>
    <row r="188" spans="1:2" x14ac:dyDescent="0.35">
      <c r="A188" s="6"/>
      <c r="B188" s="6"/>
    </row>
    <row r="189" spans="1:2" x14ac:dyDescent="0.35">
      <c r="A189" s="6"/>
      <c r="B189" s="6"/>
    </row>
    <row r="190" spans="1:2" x14ac:dyDescent="0.35">
      <c r="A190" s="6"/>
      <c r="B190" s="6"/>
    </row>
    <row r="191" spans="1:2" x14ac:dyDescent="0.35">
      <c r="A191" s="6"/>
      <c r="B191" s="6"/>
    </row>
    <row r="192" spans="1:2" x14ac:dyDescent="0.35">
      <c r="A192" s="6"/>
      <c r="B192" s="6"/>
    </row>
    <row r="193" spans="1:2" x14ac:dyDescent="0.35">
      <c r="A193" s="6"/>
      <c r="B193" s="6"/>
    </row>
    <row r="194" spans="1:2" x14ac:dyDescent="0.35">
      <c r="A194" s="6"/>
      <c r="B194" s="6"/>
    </row>
    <row r="195" spans="1:2" x14ac:dyDescent="0.35">
      <c r="A195" s="6"/>
      <c r="B195" s="6"/>
    </row>
    <row r="196" spans="1:2" x14ac:dyDescent="0.35">
      <c r="A196" s="6"/>
      <c r="B196" s="6"/>
    </row>
    <row r="197" spans="1:2" x14ac:dyDescent="0.35">
      <c r="A197" s="6"/>
      <c r="B197" s="6"/>
    </row>
    <row r="198" spans="1:2" x14ac:dyDescent="0.35">
      <c r="A198" s="6"/>
      <c r="B198" s="6"/>
    </row>
    <row r="199" spans="1:2" x14ac:dyDescent="0.35">
      <c r="A199" s="6"/>
      <c r="B199" s="6"/>
    </row>
    <row r="200" spans="1:2" x14ac:dyDescent="0.35">
      <c r="A200" s="6"/>
      <c r="B200" s="6"/>
    </row>
    <row r="201" spans="1:2" x14ac:dyDescent="0.35">
      <c r="A201" s="6"/>
      <c r="B201" s="6"/>
    </row>
    <row r="202" spans="1:2" x14ac:dyDescent="0.35">
      <c r="A202" s="6"/>
      <c r="B202" s="6"/>
    </row>
    <row r="203" spans="1:2" x14ac:dyDescent="0.35">
      <c r="A203" s="6"/>
      <c r="B203" s="6"/>
    </row>
    <row r="204" spans="1:2" x14ac:dyDescent="0.35">
      <c r="A204" s="6"/>
      <c r="B204" s="6"/>
    </row>
    <row r="205" spans="1:2" x14ac:dyDescent="0.35">
      <c r="A205" s="6"/>
      <c r="B20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Expenditure</vt:lpstr>
      <vt:lpstr>Receipts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Hannah-Louise O'Callaghan</cp:lastModifiedBy>
  <cp:revision>0</cp:revision>
  <cp:lastPrinted>2023-09-28T08:38:17Z</cp:lastPrinted>
  <dcterms:created xsi:type="dcterms:W3CDTF">2015-04-19T15:49:29Z</dcterms:created>
  <dcterms:modified xsi:type="dcterms:W3CDTF">2023-09-28T08:38:18Z</dcterms:modified>
  <dc:language>en-GB</dc:language>
</cp:coreProperties>
</file>